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8.xml" ContentType="application/vnd.openxmlformats-officedocument.drawing+xml"/>
  <Override PartName="/xl/charts/chart11.xml" ContentType="application/vnd.openxmlformats-officedocument.drawingml.chart+xml"/>
  <Override PartName="/xl/drawings/drawing19.xml" ContentType="application/vnd.openxmlformats-officedocument.drawingml.chartshapes+xml"/>
  <Override PartName="/xl/charts/chart12.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3.xml" ContentType="application/vnd.openxmlformats-officedocument.drawingml.chart+xml"/>
  <Override PartName="/xl/drawings/drawing22.xml" ContentType="application/vnd.openxmlformats-officedocument.drawingml.chartshapes+xml"/>
  <Override PartName="/xl/charts/chart14.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15.xml" ContentType="application/vnd.openxmlformats-officedocument.drawingml.chart+xml"/>
  <Override PartName="/xl/drawings/drawing25.xml" ContentType="application/vnd.openxmlformats-officedocument.drawingml.chartshapes+xml"/>
  <Override PartName="/xl/charts/chart16.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17.xml" ContentType="application/vnd.openxmlformats-officedocument.drawingml.chart+xml"/>
  <Override PartName="/xl/drawings/drawing28.xml" ContentType="application/vnd.openxmlformats-officedocument.drawingml.chartshapes+xml"/>
  <Override PartName="/xl/charts/chart18.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19.xml" ContentType="application/vnd.openxmlformats-officedocument.drawingml.chart+xml"/>
  <Override PartName="/xl/drawings/drawing31.xml" ContentType="application/vnd.openxmlformats-officedocument.drawingml.chartshapes+xml"/>
  <Override PartName="/xl/charts/chart20.xml" ContentType="application/vnd.openxmlformats-officedocument.drawingml.chart+xml"/>
  <Override PartName="/xl/drawings/drawing32.xml" ContentType="application/vnd.openxmlformats-officedocument.drawingml.chartshapes+xml"/>
  <Override PartName="/xl/drawings/drawing33.xml" ContentType="application/vnd.openxmlformats-officedocument.drawing+xml"/>
  <Override PartName="/xl/charts/chart21.xml" ContentType="application/vnd.openxmlformats-officedocument.drawingml.chart+xml"/>
  <Override PartName="/xl/drawings/drawing34.xml" ContentType="application/vnd.openxmlformats-officedocument.drawingml.chartshapes+xml"/>
  <Override PartName="/xl/drawings/drawing35.xml" ContentType="application/vnd.openxmlformats-officedocument.drawing+xml"/>
  <Override PartName="/xl/charts/chart22.xml" ContentType="application/vnd.openxmlformats-officedocument.drawingml.chart+xml"/>
  <Override PartName="/xl/drawings/drawing36.xml" ContentType="application/vnd.openxmlformats-officedocument.drawingml.chartshapes+xml"/>
  <Override PartName="/xl/drawings/drawing37.xml" ContentType="application/vnd.openxmlformats-officedocument.drawing+xml"/>
  <Override PartName="/xl/charts/chart23.xml" ContentType="application/vnd.openxmlformats-officedocument.drawingml.chart+xml"/>
  <Override PartName="/xl/drawings/drawing38.xml" ContentType="application/vnd.openxmlformats-officedocument.drawingml.chartshapes+xml"/>
  <Override PartName="/xl/drawings/drawing39.xml" ContentType="application/vnd.openxmlformats-officedocument.drawing+xml"/>
  <Override PartName="/xl/charts/chart24.xml" ContentType="application/vnd.openxmlformats-officedocument.drawingml.chart+xml"/>
  <Override PartName="/xl/drawings/drawing40.xml" ContentType="application/vnd.openxmlformats-officedocument.drawingml.chartshapes+xml"/>
  <Override PartName="/xl/drawings/drawing41.xml" ContentType="application/vnd.openxmlformats-officedocument.drawing+xml"/>
  <Override PartName="/xl/charts/chart25.xml" ContentType="application/vnd.openxmlformats-officedocument.drawingml.chart+xml"/>
  <Override PartName="/xl/drawings/drawing42.xml" ContentType="application/vnd.openxmlformats-officedocument.drawing+xml"/>
  <Override PartName="/xl/charts/chart26.xml" ContentType="application/vnd.openxmlformats-officedocument.drawingml.chart+xml"/>
  <Override PartName="/xl/drawings/drawing43.xml" ContentType="application/vnd.openxmlformats-officedocument.drawingml.chartshapes+xml"/>
  <Override PartName="/xl/charts/chart27.xml" ContentType="application/vnd.openxmlformats-officedocument.drawingml.chart+xml"/>
  <Override PartName="/xl/drawings/drawing44.xml" ContentType="application/vnd.openxmlformats-officedocument.drawingml.chartshapes+xml"/>
  <Override PartName="/xl/drawings/drawing45.xml" ContentType="application/vnd.openxmlformats-officedocument.drawing+xml"/>
  <Override PartName="/xl/charts/chart28.xml" ContentType="application/vnd.openxmlformats-officedocument.drawingml.chart+xml"/>
  <Override PartName="/xl/drawings/drawing46.xml" ContentType="application/vnd.openxmlformats-officedocument.drawingml.chartshapes+xml"/>
  <Override PartName="/xl/charts/chart29.xml" ContentType="application/vnd.openxmlformats-officedocument.drawingml.chart+xml"/>
  <Override PartName="/xl/drawings/drawing47.xml" ContentType="application/vnd.openxmlformats-officedocument.drawingml.chartshapes+xml"/>
  <Override PartName="/xl/drawings/drawing48.xml" ContentType="application/vnd.openxmlformats-officedocument.drawing+xml"/>
  <Override PartName="/xl/charts/chart30.xml" ContentType="application/vnd.openxmlformats-officedocument.drawingml.chart+xml"/>
  <Override PartName="/xl/drawings/drawing49.xml" ContentType="application/vnd.openxmlformats-officedocument.drawingml.chartshapes+xml"/>
  <Override PartName="/xl/drawings/drawing50.xml" ContentType="application/vnd.openxmlformats-officedocument.drawing+xml"/>
  <Override PartName="/xl/charts/chart31.xml" ContentType="application/vnd.openxmlformats-officedocument.drawingml.chart+xml"/>
  <Override PartName="/xl/drawings/drawing51.xml" ContentType="application/vnd.openxmlformats-officedocument.drawingml.chartshapes+xml"/>
  <Override PartName="/xl/drawings/drawing52.xml" ContentType="application/vnd.openxmlformats-officedocument.drawing+xml"/>
  <Override PartName="/xl/charts/chart32.xml" ContentType="application/vnd.openxmlformats-officedocument.drawingml.chart+xml"/>
  <Override PartName="/xl/drawings/drawing53.xml" ContentType="application/vnd.openxmlformats-officedocument.drawingml.chartshapes+xml"/>
  <Override PartName="/xl/drawings/drawing54.xml" ContentType="application/vnd.openxmlformats-officedocument.drawing+xml"/>
  <Override PartName="/xl/charts/chart33.xml" ContentType="application/vnd.openxmlformats-officedocument.drawingml.chart+xml"/>
  <Override PartName="/xl/drawings/drawing55.xml" ContentType="application/vnd.openxmlformats-officedocument.drawingml.chartshapes+xml"/>
  <Override PartName="/xl/drawings/drawing56.xml" ContentType="application/vnd.openxmlformats-officedocument.drawing+xml"/>
  <Override PartName="/xl/charts/chart34.xml" ContentType="application/vnd.openxmlformats-officedocument.drawingml.chart+xml"/>
  <Override PartName="/xl/drawings/drawing57.xml" ContentType="application/vnd.openxmlformats-officedocument.drawingml.chartshapes+xml"/>
  <Override PartName="/xl/drawings/drawing58.xml" ContentType="application/vnd.openxmlformats-officedocument.drawing+xml"/>
  <Override PartName="/xl/charts/chart35.xml" ContentType="application/vnd.openxmlformats-officedocument.drawingml.chart+xml"/>
  <Override PartName="/xl/drawings/drawing59.xml" ContentType="application/vnd.openxmlformats-officedocument.drawingml.chartshapes+xml"/>
  <Override PartName="/xl/drawings/drawing60.xml" ContentType="application/vnd.openxmlformats-officedocument.drawing+xml"/>
  <Override PartName="/xl/charts/chart36.xml" ContentType="application/vnd.openxmlformats-officedocument.drawingml.chart+xml"/>
  <Override PartName="/xl/drawings/drawing61.xml" ContentType="application/vnd.openxmlformats-officedocument.drawingml.chartshapes+xml"/>
  <Override PartName="/xl/drawings/drawing62.xml" ContentType="application/vnd.openxmlformats-officedocument.drawing+xml"/>
  <Override PartName="/xl/charts/chart37.xml" ContentType="application/vnd.openxmlformats-officedocument.drawingml.chart+xml"/>
  <Override PartName="/xl/drawings/drawing63.xml" ContentType="application/vnd.openxmlformats-officedocument.drawingml.chartshapes+xml"/>
  <Override PartName="/xl/drawings/drawing64.xml" ContentType="application/vnd.openxmlformats-officedocument.drawing+xml"/>
  <Override PartName="/xl/charts/chart38.xml" ContentType="application/vnd.openxmlformats-officedocument.drawingml.chart+xml"/>
  <Override PartName="/xl/drawings/drawing65.xml" ContentType="application/vnd.openxmlformats-officedocument.drawingml.chartshapes+xml"/>
  <Override PartName="/xl/drawings/drawing66.xml" ContentType="application/vnd.openxmlformats-officedocument.drawing+xml"/>
  <Override PartName="/xl/charts/chart39.xml" ContentType="application/vnd.openxmlformats-officedocument.drawingml.chart+xml"/>
  <Override PartName="/xl/drawings/drawing67.xml" ContentType="application/vnd.openxmlformats-officedocument.drawingml.chartshapes+xml"/>
  <Override PartName="/xl/drawings/drawing68.xml" ContentType="application/vnd.openxmlformats-officedocument.drawing+xml"/>
  <Override PartName="/xl/charts/chart40.xml" ContentType="application/vnd.openxmlformats-officedocument.drawingml.chart+xml"/>
  <Override PartName="/xl/drawings/drawing69.xml" ContentType="application/vnd.openxmlformats-officedocument.drawingml.chartshapes+xml"/>
  <Override PartName="/xl/drawings/drawing70.xml" ContentType="application/vnd.openxmlformats-officedocument.drawing+xml"/>
  <Override PartName="/xl/charts/chart41.xml" ContentType="application/vnd.openxmlformats-officedocument.drawingml.chart+xml"/>
  <Override PartName="/xl/drawings/drawing71.xml" ContentType="application/vnd.openxmlformats-officedocument.drawingml.chartshapes+xml"/>
  <Override PartName="/xl/drawings/drawing72.xml" ContentType="application/vnd.openxmlformats-officedocument.drawing+xml"/>
  <Override PartName="/xl/charts/chart42.xml" ContentType="application/vnd.openxmlformats-officedocument.drawingml.chart+xml"/>
  <Override PartName="/xl/drawings/drawing73.xml" ContentType="application/vnd.openxmlformats-officedocument.drawingml.chartshapes+xml"/>
  <Override PartName="/xl/drawings/drawing74.xml" ContentType="application/vnd.openxmlformats-officedocument.drawing+xml"/>
  <Override PartName="/xl/charts/chart43.xml" ContentType="application/vnd.openxmlformats-officedocument.drawingml.chart+xml"/>
  <Override PartName="/xl/drawings/drawing75.xml" ContentType="application/vnd.openxmlformats-officedocument.drawing+xml"/>
  <Override PartName="/xl/charts/chart44.xml" ContentType="application/vnd.openxmlformats-officedocument.drawingml.chart+xml"/>
  <Override PartName="/xl/drawings/drawing76.xml" ContentType="application/vnd.openxmlformats-officedocument.drawingml.chartshapes+xml"/>
  <Override PartName="/xl/drawings/drawing77.xml" ContentType="application/vnd.openxmlformats-officedocument.drawing+xml"/>
  <Override PartName="/xl/charts/chart45.xml" ContentType="application/vnd.openxmlformats-officedocument.drawingml.chart+xml"/>
  <Override PartName="/xl/drawings/drawing78.xml" ContentType="application/vnd.openxmlformats-officedocument.drawingml.chartshapes+xml"/>
  <Override PartName="/xl/drawings/drawing79.xml" ContentType="application/vnd.openxmlformats-officedocument.drawing+xml"/>
  <Override PartName="/xl/charts/chart46.xml" ContentType="application/vnd.openxmlformats-officedocument.drawingml.chart+xml"/>
  <Override PartName="/xl/drawings/drawing80.xml" ContentType="application/vnd.openxmlformats-officedocument.drawingml.chartshapes+xml"/>
  <Override PartName="/xl/drawings/drawing81.xml" ContentType="application/vnd.openxmlformats-officedocument.drawing+xml"/>
  <Override PartName="/xl/charts/chart47.xml" ContentType="application/vnd.openxmlformats-officedocument.drawingml.chart+xml"/>
  <Override PartName="/xl/drawings/drawing82.xml" ContentType="application/vnd.openxmlformats-officedocument.drawingml.chartshapes+xml"/>
  <Override PartName="/xl/drawings/drawing83.xml" ContentType="application/vnd.openxmlformats-officedocument.drawing+xml"/>
  <Override PartName="/xl/charts/chart48.xml" ContentType="application/vnd.openxmlformats-officedocument.drawingml.chart+xml"/>
  <Override PartName="/xl/drawings/drawing84.xml" ContentType="application/vnd.openxmlformats-officedocument.drawingml.chartshapes+xml"/>
  <Override PartName="/xl/drawings/drawing85.xml" ContentType="application/vnd.openxmlformats-officedocument.drawing+xml"/>
  <Override PartName="/xl/charts/chart49.xml" ContentType="application/vnd.openxmlformats-officedocument.drawingml.chart+xml"/>
  <Override PartName="/xl/drawings/drawing86.xml" ContentType="application/vnd.openxmlformats-officedocument.drawingml.chartshapes+xml"/>
  <Override PartName="/xl/drawings/drawing87.xml" ContentType="application/vnd.openxmlformats-officedocument.drawing+xml"/>
  <Override PartName="/xl/charts/chart50.xml" ContentType="application/vnd.openxmlformats-officedocument.drawingml.chart+xml"/>
  <Override PartName="/xl/drawings/drawing88.xml" ContentType="application/vnd.openxmlformats-officedocument.drawingml.chartshapes+xml"/>
  <Override PartName="/xl/charts/chart51.xml" ContentType="application/vnd.openxmlformats-officedocument.drawingml.chart+xml"/>
  <Override PartName="/xl/drawings/drawing89.xml" ContentType="application/vnd.openxmlformats-officedocument.drawingml.chartshapes+xml"/>
  <Override PartName="/xl/drawings/drawing90.xml" ContentType="application/vnd.openxmlformats-officedocument.drawing+xml"/>
  <Override PartName="/xl/charts/chart52.xml" ContentType="application/vnd.openxmlformats-officedocument.drawingml.chart+xml"/>
  <Override PartName="/xl/drawings/drawing91.xml" ContentType="application/vnd.openxmlformats-officedocument.drawingml.chartshapes+xml"/>
  <Override PartName="/xl/charts/chart53.xml" ContentType="application/vnd.openxmlformats-officedocument.drawingml.chart+xml"/>
  <Override PartName="/xl/drawings/drawing92.xml" ContentType="application/vnd.openxmlformats-officedocument.drawingml.chartshapes+xml"/>
  <Override PartName="/xl/drawings/drawing93.xml" ContentType="application/vnd.openxmlformats-officedocument.drawing+xml"/>
  <Override PartName="/xl/charts/chart54.xml" ContentType="application/vnd.openxmlformats-officedocument.drawingml.chart+xml"/>
  <Override PartName="/xl/drawings/drawing94.xml" ContentType="application/vnd.openxmlformats-officedocument.drawingml.chartshapes+xml"/>
  <Override PartName="/xl/drawings/drawing95.xml" ContentType="application/vnd.openxmlformats-officedocument.drawing+xml"/>
  <Override PartName="/xl/charts/chart55.xml" ContentType="application/vnd.openxmlformats-officedocument.drawingml.chart+xml"/>
  <Override PartName="/xl/drawings/drawing96.xml" ContentType="application/vnd.openxmlformats-officedocument.drawingml.chartshapes+xml"/>
  <Override PartName="/xl/drawings/drawing97.xml" ContentType="application/vnd.openxmlformats-officedocument.drawing+xml"/>
  <Override PartName="/xl/charts/chart56.xml" ContentType="application/vnd.openxmlformats-officedocument.drawingml.chart+xml"/>
  <Override PartName="/xl/drawings/drawing98.xml" ContentType="application/vnd.openxmlformats-officedocument.drawing+xml"/>
  <Override PartName="/xl/charts/chart57.xml" ContentType="application/vnd.openxmlformats-officedocument.drawingml.chart+xml"/>
  <Override PartName="/xl/drawings/drawing99.xml" ContentType="application/vnd.openxmlformats-officedocument.drawing+xml"/>
  <Override PartName="/xl/charts/chart58.xml" ContentType="application/vnd.openxmlformats-officedocument.drawingml.chart+xml"/>
  <Override PartName="/xl/drawings/drawing100.xml" ContentType="application/vnd.openxmlformats-officedocument.drawing+xml"/>
  <Override PartName="/xl/charts/chart59.xml" ContentType="application/vnd.openxmlformats-officedocument.drawingml.chart+xml"/>
  <Override PartName="/xl/drawings/drawing101.xml" ContentType="application/vnd.openxmlformats-officedocument.drawing+xml"/>
  <Override PartName="/xl/charts/chart60.xml" ContentType="application/vnd.openxmlformats-officedocument.drawingml.chart+xml"/>
  <Override PartName="/xl/drawings/drawing102.xml" ContentType="application/vnd.openxmlformats-officedocument.drawingml.chartshapes+xml"/>
  <Override PartName="/xl/drawings/drawing103.xml" ContentType="application/vnd.openxmlformats-officedocument.drawing+xml"/>
  <Override PartName="/xl/charts/chart61.xml" ContentType="application/vnd.openxmlformats-officedocument.drawingml.chart+xml"/>
  <Override PartName="/xl/drawings/drawing104.xml" ContentType="application/vnd.openxmlformats-officedocument.drawingml.chartshapes+xml"/>
  <Override PartName="/xl/drawings/drawing105.xml" ContentType="application/vnd.openxmlformats-officedocument.drawing+xml"/>
  <Override PartName="/xl/charts/chart62.xml" ContentType="application/vnd.openxmlformats-officedocument.drawingml.chart+xml"/>
  <Override PartName="/xl/drawings/drawing106.xml" ContentType="application/vnd.openxmlformats-officedocument.drawingml.chartshapes+xml"/>
  <Override PartName="/xl/drawings/drawing107.xml" ContentType="application/vnd.openxmlformats-officedocument.drawing+xml"/>
  <Override PartName="/xl/charts/chart63.xml" ContentType="application/vnd.openxmlformats-officedocument.drawingml.chart+xml"/>
  <Override PartName="/xl/drawings/drawing108.xml" ContentType="application/vnd.openxmlformats-officedocument.drawingml.chartshapes+xml"/>
  <Override PartName="/xl/drawings/drawing109.xml" ContentType="application/vnd.openxmlformats-officedocument.drawing+xml"/>
  <Override PartName="/xl/charts/chart64.xml" ContentType="application/vnd.openxmlformats-officedocument.drawingml.chart+xml"/>
  <Override PartName="/xl/drawings/drawing110.xml" ContentType="application/vnd.openxmlformats-officedocument.drawingml.chartshapes+xml"/>
  <Override PartName="/xl/drawings/drawing111.xml" ContentType="application/vnd.openxmlformats-officedocument.drawing+xml"/>
  <Override PartName="/xl/charts/chart65.xml" ContentType="application/vnd.openxmlformats-officedocument.drawingml.chart+xml"/>
  <Override PartName="/xl/drawings/drawing112.xml" ContentType="application/vnd.openxmlformats-officedocument.drawingml.chartshapes+xml"/>
  <Override PartName="/xl/drawings/drawing113.xml" ContentType="application/vnd.openxmlformats-officedocument.drawing+xml"/>
  <Override PartName="/xl/charts/chart66.xml" ContentType="application/vnd.openxmlformats-officedocument.drawingml.chart+xml"/>
  <Override PartName="/xl/drawings/drawing114.xml" ContentType="application/vnd.openxmlformats-officedocument.drawingml.chartshapes+xml"/>
  <Override PartName="/xl/drawings/drawing115.xml" ContentType="application/vnd.openxmlformats-officedocument.drawing+xml"/>
  <Override PartName="/xl/charts/chart67.xml" ContentType="application/vnd.openxmlformats-officedocument.drawingml.chart+xml"/>
  <Override PartName="/xl/drawings/drawing116.xml" ContentType="application/vnd.openxmlformats-officedocument.drawingml.chartshapes+xml"/>
  <Override PartName="/xl/drawings/drawing117.xml" ContentType="application/vnd.openxmlformats-officedocument.drawing+xml"/>
  <Override PartName="/xl/charts/chart68.xml" ContentType="application/vnd.openxmlformats-officedocument.drawingml.chart+xml"/>
  <Override PartName="/xl/drawings/drawing118.xml" ContentType="application/vnd.openxmlformats-officedocument.drawingml.chartshapes+xml"/>
  <Override PartName="/xl/drawings/drawing119.xml" ContentType="application/vnd.openxmlformats-officedocument.drawing+xml"/>
  <Override PartName="/xl/charts/chart69.xml" ContentType="application/vnd.openxmlformats-officedocument.drawingml.chart+xml"/>
  <Override PartName="/xl/drawings/drawing120.xml" ContentType="application/vnd.openxmlformats-officedocument.drawingml.chartshapes+xml"/>
  <Override PartName="/xl/drawings/drawing121.xml" ContentType="application/vnd.openxmlformats-officedocument.drawing+xml"/>
  <Override PartName="/xl/charts/chart70.xml" ContentType="application/vnd.openxmlformats-officedocument.drawingml.chart+xml"/>
  <Override PartName="/xl/drawings/drawing12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80" yWindow="2745" windowWidth="19425" windowHeight="9345" tabRatio="794"/>
  </bookViews>
  <sheets>
    <sheet name="Index" sheetId="6" r:id="rId1"/>
    <sheet name="T1" sheetId="4" r:id="rId2"/>
    <sheet name="T2" sheetId="5" r:id="rId3"/>
    <sheet name="Bx2Ca" sheetId="64" r:id="rId4"/>
    <sheet name="T3" sheetId="21" r:id="rId5"/>
    <sheet name="C1" sheetId="18" r:id="rId6"/>
    <sheet name="C2" sheetId="42" r:id="rId7"/>
    <sheet name="F1" sheetId="98" r:id="rId8"/>
    <sheet name="Bx3Ca" sheetId="7" r:id="rId9"/>
    <sheet name="Bx3Cb" sheetId="8" r:id="rId10"/>
    <sheet name="Bx3Cc" sheetId="9" r:id="rId11"/>
    <sheet name="Bx3Cd" sheetId="10" r:id="rId12"/>
    <sheet name="C3" sheetId="44" r:id="rId13"/>
    <sheet name="C4,5" sheetId="45" r:id="rId14"/>
    <sheet name="C6,7" sheetId="46" r:id="rId15"/>
    <sheet name="C8,9" sheetId="19" r:id="rId16"/>
    <sheet name="C10,11" sheetId="30" r:id="rId17"/>
    <sheet name="C12" sheetId="29" r:id="rId18"/>
    <sheet name="C13" sheetId="31" r:id="rId19"/>
    <sheet name="T4" sheetId="43" r:id="rId20"/>
    <sheet name="C14" sheetId="33" r:id="rId21"/>
    <sheet name="C15" sheetId="48" r:id="rId22"/>
    <sheet name="C16" sheetId="34" r:id="rId23"/>
    <sheet name="C17" sheetId="49" r:id="rId24"/>
    <sheet name="C18" sheetId="50" r:id="rId25"/>
    <sheet name="C19,20" sheetId="51" r:id="rId26"/>
    <sheet name="C21,22" sheetId="37" r:id="rId27"/>
    <sheet name="C23" sheetId="35" r:id="rId28"/>
    <sheet name="C24" sheetId="36" r:id="rId29"/>
    <sheet name="C25" sheetId="52" r:id="rId30"/>
    <sheet name="C26" sheetId="53" r:id="rId31"/>
    <sheet name="C27" sheetId="38" r:id="rId32"/>
    <sheet name="C28" sheetId="39" r:id="rId33"/>
    <sheet name="C29" sheetId="54" r:id="rId34"/>
    <sheet name="C30" sheetId="40" r:id="rId35"/>
    <sheet name="C31" sheetId="41" r:id="rId36"/>
    <sheet name="C32" sheetId="55" r:id="rId37"/>
    <sheet name="C33" sheetId="56" r:id="rId38"/>
    <sheet name="C34" sheetId="57" r:id="rId39"/>
    <sheet name="C35" sheetId="88" r:id="rId40"/>
    <sheet name="C36" sheetId="89" r:id="rId41"/>
    <sheet name="C37" sheetId="90" r:id="rId42"/>
    <sheet name="C38" sheetId="91" r:id="rId43"/>
    <sheet name="C39" sheetId="92" r:id="rId44"/>
    <sheet name="C40" sheetId="93" r:id="rId45"/>
    <sheet name="C41" sheetId="94" r:id="rId46"/>
    <sheet name="C42" sheetId="95" r:id="rId47"/>
    <sheet name="C43" sheetId="96" r:id="rId48"/>
    <sheet name="C44,45" sheetId="97" r:id="rId49"/>
    <sheet name="C46" sheetId="69" r:id="rId50"/>
    <sheet name="C47" sheetId="70" r:id="rId51"/>
    <sheet name="C48" sheetId="71" r:id="rId52"/>
    <sheet name="C49" sheetId="72" r:id="rId53"/>
    <sheet name="C50" sheetId="73" r:id="rId54"/>
    <sheet name="C51" sheetId="74" r:id="rId55"/>
    <sheet name="C52" sheetId="76" r:id="rId56"/>
    <sheet name="C53" sheetId="84" r:id="rId57"/>
    <sheet name="C54" sheetId="86" r:id="rId58"/>
    <sheet name="C55" sheetId="87" r:id="rId59"/>
    <sheet name="C56" sheetId="85" r:id="rId60"/>
    <sheet name="C57" sheetId="82" r:id="rId61"/>
    <sheet name="C58" sheetId="78" r:id="rId62"/>
    <sheet name="C59" sheetId="79" r:id="rId63"/>
    <sheet name="C60" sheetId="80" r:id="rId64"/>
    <sheet name="C61" sheetId="81" r:id="rId65"/>
    <sheet name="C62" sheetId="17" r:id="rId66"/>
  </sheets>
  <externalReferences>
    <externalReference r:id="rId67"/>
  </externalReferences>
  <definedNames>
    <definedName name="_xlnm._FilterDatabase" localSheetId="32" hidden="1">'C28'!$A$4:$U$9</definedName>
    <definedName name="_xlnm._FilterDatabase" localSheetId="63" hidden="1">'C60'!$B$4:$C$22</definedName>
    <definedName name="cash" localSheetId="21">#REF!</definedName>
    <definedName name="cash" localSheetId="29">#REF!</definedName>
    <definedName name="cash" localSheetId="30">#REF!</definedName>
    <definedName name="cash" localSheetId="37">#REF!</definedName>
    <definedName name="cash" localSheetId="38">#REF!</definedName>
    <definedName name="cash" localSheetId="43">#REF!</definedName>
    <definedName name="cash" localSheetId="55">#REF!</definedName>
    <definedName name="cash" localSheetId="62">#REF!</definedName>
    <definedName name="cash">#REF!</definedName>
    <definedName name="no" localSheetId="21">'[1]E5. Day of the week'!#REF!</definedName>
    <definedName name="no" localSheetId="29">'[1]E5. Day of the week'!#REF!</definedName>
    <definedName name="no" localSheetId="30">'[1]E5. Day of the week'!#REF!</definedName>
    <definedName name="no" localSheetId="37">'[1]E5. Day of the week'!#REF!</definedName>
    <definedName name="no" localSheetId="38">'[1]E5. Day of the week'!#REF!</definedName>
    <definedName name="no" localSheetId="43">'[1]E5. Day of the week'!#REF!</definedName>
    <definedName name="no" localSheetId="55">'[1]E5. Day of the week'!#REF!</definedName>
    <definedName name="no" localSheetId="62">'[1]E5. Day of the week'!#REF!</definedName>
    <definedName name="no">'[1]E5. Day of the week'!#REF!</definedName>
    <definedName name="Start3" localSheetId="21">#REF!</definedName>
    <definedName name="Start3" localSheetId="29">#REF!</definedName>
    <definedName name="Start3" localSheetId="30">#REF!</definedName>
    <definedName name="Start3" localSheetId="37">#REF!</definedName>
    <definedName name="Start3" localSheetId="38">#REF!</definedName>
    <definedName name="Start3" localSheetId="43">#REF!</definedName>
    <definedName name="Start3" localSheetId="55">#REF!</definedName>
    <definedName name="Start3" localSheetId="62">#REF!</definedName>
    <definedName name="Start3">#REF!</definedName>
    <definedName name="Start6" localSheetId="21">'[1]E5. Day of the week'!#REF!</definedName>
    <definedName name="Start6" localSheetId="29">'[1]E5. Day of the week'!#REF!</definedName>
    <definedName name="Start6" localSheetId="30">'[1]E5. Day of the week'!#REF!</definedName>
    <definedName name="Start6" localSheetId="37">'[1]E5. Day of the week'!#REF!</definedName>
    <definedName name="Start6" localSheetId="38">'[1]E5. Day of the week'!#REF!</definedName>
    <definedName name="Start6" localSheetId="43">'[1]E5. Day of the week'!#REF!</definedName>
    <definedName name="Start6" localSheetId="55">'[1]E5. Day of the week'!#REF!</definedName>
    <definedName name="Start6" localSheetId="62">'[1]E5. Day of the week'!#REF!</definedName>
    <definedName name="Start6">'[1]E5. Day of the week'!#REF!</definedName>
    <definedName name="TEMP" localSheetId="21">#REF!</definedName>
    <definedName name="TEMP" localSheetId="29">#REF!</definedName>
    <definedName name="TEMP" localSheetId="30">#REF!</definedName>
    <definedName name="TEMP" localSheetId="37">#REF!</definedName>
    <definedName name="TEMP" localSheetId="38">#REF!</definedName>
    <definedName name="TEMP" localSheetId="43">#REF!</definedName>
    <definedName name="TEMP" localSheetId="55">#REF!</definedName>
    <definedName name="TEMP" localSheetId="62">#REF!</definedName>
    <definedName name="TEMP">#REF!</definedName>
    <definedName name="TEMP2" localSheetId="21">'[1]E5. Day of the week'!#REF!</definedName>
    <definedName name="TEMP2" localSheetId="29">'[1]E5. Day of the week'!#REF!</definedName>
    <definedName name="TEMP2" localSheetId="30">'[1]E5. Day of the week'!#REF!</definedName>
    <definedName name="TEMP2" localSheetId="37">'[1]E5. Day of the week'!#REF!</definedName>
    <definedName name="TEMP2" localSheetId="38">'[1]E5. Day of the week'!#REF!</definedName>
    <definedName name="TEMP2" localSheetId="43">'[1]E5. Day of the week'!#REF!</definedName>
    <definedName name="TEMP2" localSheetId="55">'[1]E5. Day of the week'!#REF!</definedName>
    <definedName name="TEMP2" localSheetId="62">'[1]E5. Day of the week'!#REF!</definedName>
    <definedName name="TEMP2">'[1]E5. Day of the week'!#REF!</definedName>
  </definedNames>
  <calcPr calcId="145621" fullPrecision="0"/>
</workbook>
</file>

<file path=xl/calcChain.xml><?xml version="1.0" encoding="utf-8"?>
<calcChain xmlns="http://schemas.openxmlformats.org/spreadsheetml/2006/main">
  <c r="D108" i="46" l="1"/>
  <c r="E108" i="46"/>
  <c r="D132" i="46"/>
  <c r="E132" i="46"/>
  <c r="D156" i="46"/>
  <c r="E156" i="46"/>
  <c r="D161" i="46"/>
  <c r="F161" i="46" s="1"/>
  <c r="E161" i="46"/>
  <c r="D162" i="46"/>
  <c r="F162" i="46" s="1"/>
  <c r="H162" i="46" s="1"/>
  <c r="E162" i="46"/>
  <c r="D163" i="46"/>
  <c r="F163" i="46" s="1"/>
  <c r="H163" i="46" s="1"/>
  <c r="E163" i="46"/>
  <c r="D164" i="46"/>
  <c r="E164" i="46"/>
  <c r="F164" i="46"/>
  <c r="H164" i="46"/>
  <c r="D165" i="46"/>
  <c r="F165" i="46" s="1"/>
  <c r="H165" i="46" s="1"/>
  <c r="E165" i="46"/>
  <c r="D166" i="46"/>
  <c r="F166" i="46" s="1"/>
  <c r="H166" i="46" s="1"/>
  <c r="E166" i="46"/>
  <c r="D167" i="46"/>
  <c r="F167" i="46" s="1"/>
  <c r="H167" i="46" s="1"/>
  <c r="E167" i="46"/>
  <c r="D168" i="46"/>
  <c r="F168" i="46" s="1"/>
  <c r="H168" i="46" s="1"/>
  <c r="E168" i="46"/>
  <c r="D169" i="46"/>
  <c r="F169" i="46" s="1"/>
  <c r="H169" i="46" s="1"/>
  <c r="E169" i="46"/>
  <c r="D170" i="46"/>
  <c r="F170" i="46" s="1"/>
  <c r="H170" i="46" s="1"/>
  <c r="E170" i="46"/>
  <c r="D171" i="46"/>
  <c r="F171" i="46" s="1"/>
  <c r="H171" i="46" s="1"/>
  <c r="E171" i="46"/>
  <c r="D172" i="46"/>
  <c r="F172" i="46" s="1"/>
  <c r="H172" i="46" s="1"/>
  <c r="E172" i="46"/>
  <c r="D173" i="46"/>
  <c r="F173" i="46" s="1"/>
  <c r="H173" i="46" s="1"/>
  <c r="E173" i="46"/>
  <c r="L173" i="46"/>
  <c r="D174" i="46"/>
  <c r="F174" i="46" s="1"/>
  <c r="H174" i="46" s="1"/>
  <c r="E174" i="46"/>
  <c r="D175" i="46"/>
  <c r="F175" i="46" s="1"/>
  <c r="H175" i="46" s="1"/>
  <c r="E175" i="46"/>
  <c r="D176" i="46"/>
  <c r="E176" i="46"/>
  <c r="F176" i="46"/>
  <c r="H176" i="46"/>
  <c r="D177" i="46"/>
  <c r="F177" i="46" s="1"/>
  <c r="H177" i="46" s="1"/>
  <c r="E177" i="46"/>
  <c r="D178" i="46"/>
  <c r="F178" i="46" s="1"/>
  <c r="H178" i="46" s="1"/>
  <c r="E178" i="46"/>
  <c r="D179" i="46"/>
  <c r="F179" i="46" s="1"/>
  <c r="H179" i="46" s="1"/>
  <c r="E179" i="46"/>
  <c r="L180" i="46"/>
  <c r="D185" i="46"/>
  <c r="F185" i="46" s="1"/>
  <c r="E185" i="46"/>
  <c r="E204" i="46" s="1"/>
  <c r="H185" i="46"/>
  <c r="D186" i="46"/>
  <c r="F186" i="46" s="1"/>
  <c r="E186" i="46"/>
  <c r="H186" i="46"/>
  <c r="D187" i="46"/>
  <c r="F187" i="46" s="1"/>
  <c r="E187" i="46"/>
  <c r="H187" i="46"/>
  <c r="F188" i="46"/>
  <c r="H188" i="46"/>
  <c r="D189" i="46"/>
  <c r="F189" i="46" s="1"/>
  <c r="E189" i="46"/>
  <c r="H189" i="46"/>
  <c r="D190" i="46"/>
  <c r="F190" i="46" s="1"/>
  <c r="E190" i="46"/>
  <c r="H190" i="46"/>
  <c r="D191" i="46"/>
  <c r="F191" i="46" s="1"/>
  <c r="E191" i="46"/>
  <c r="H191" i="46"/>
  <c r="D192" i="46"/>
  <c r="F192" i="46" s="1"/>
  <c r="E192" i="46"/>
  <c r="H192" i="46"/>
  <c r="D193" i="46"/>
  <c r="F193" i="46" s="1"/>
  <c r="E193" i="46"/>
  <c r="H193" i="46"/>
  <c r="D194" i="46"/>
  <c r="F194" i="46" s="1"/>
  <c r="E194" i="46"/>
  <c r="H194" i="46"/>
  <c r="D195" i="46"/>
  <c r="F195" i="46" s="1"/>
  <c r="E195" i="46"/>
  <c r="H195" i="46"/>
  <c r="D196" i="46"/>
  <c r="F196" i="46" s="1"/>
  <c r="E196" i="46"/>
  <c r="H196" i="46"/>
  <c r="D197" i="46"/>
  <c r="F197" i="46" s="1"/>
  <c r="E197" i="46"/>
  <c r="H197" i="46"/>
  <c r="L197" i="46"/>
  <c r="D198" i="46"/>
  <c r="F198" i="46" s="1"/>
  <c r="E198" i="46"/>
  <c r="H198" i="46"/>
  <c r="D199" i="46"/>
  <c r="F199" i="46" s="1"/>
  <c r="E199" i="46"/>
  <c r="H199" i="46"/>
  <c r="F200" i="46"/>
  <c r="H200" i="46"/>
  <c r="D201" i="46"/>
  <c r="F201" i="46" s="1"/>
  <c r="E201" i="46"/>
  <c r="H201" i="46"/>
  <c r="D202" i="46"/>
  <c r="F202" i="46" s="1"/>
  <c r="E202" i="46"/>
  <c r="H202" i="46"/>
  <c r="D203" i="46"/>
  <c r="F203" i="46" s="1"/>
  <c r="E203" i="46"/>
  <c r="H203" i="46"/>
  <c r="L204" i="46"/>
  <c r="D228" i="46"/>
  <c r="E228" i="46"/>
  <c r="D252" i="46"/>
  <c r="E252" i="46"/>
  <c r="D276" i="46"/>
  <c r="E276" i="46"/>
  <c r="D300" i="46"/>
  <c r="E300" i="46"/>
  <c r="D204" i="46" l="1"/>
  <c r="F204" i="46" s="1"/>
  <c r="H204" i="46" s="1"/>
  <c r="H161" i="46"/>
  <c r="V6" i="9" l="1"/>
  <c r="U6" i="9"/>
  <c r="T6" i="9"/>
  <c r="S6" i="9"/>
  <c r="R6" i="9"/>
  <c r="Q6" i="9"/>
  <c r="P6" i="9"/>
  <c r="O6" i="9"/>
  <c r="N6" i="9"/>
  <c r="M6" i="9"/>
  <c r="L6" i="9"/>
  <c r="K6" i="9"/>
  <c r="J6" i="9"/>
  <c r="I6" i="9"/>
  <c r="H6" i="9"/>
  <c r="G6" i="9"/>
  <c r="F6" i="9"/>
  <c r="E6" i="9"/>
  <c r="D6" i="9"/>
  <c r="C6" i="9"/>
  <c r="E21" i="5" l="1"/>
  <c r="D21" i="5"/>
  <c r="C21" i="5"/>
</calcChain>
</file>

<file path=xl/sharedStrings.xml><?xml version="1.0" encoding="utf-8"?>
<sst xmlns="http://schemas.openxmlformats.org/spreadsheetml/2006/main" count="1723" uniqueCount="419">
  <si>
    <t>CATI</t>
  </si>
  <si>
    <t>March</t>
  </si>
  <si>
    <t>April</t>
  </si>
  <si>
    <t>May</t>
  </si>
  <si>
    <t>CAWI</t>
  </si>
  <si>
    <t>September</t>
  </si>
  <si>
    <t>October</t>
  </si>
  <si>
    <t>November</t>
  </si>
  <si>
    <t>December</t>
  </si>
  <si>
    <t>Wave 1</t>
  </si>
  <si>
    <t>Wave 2</t>
  </si>
  <si>
    <t>Wave 3</t>
  </si>
  <si>
    <t xml:space="preserve">June </t>
  </si>
  <si>
    <t>AT</t>
  </si>
  <si>
    <t>BE</t>
  </si>
  <si>
    <t>CY</t>
  </si>
  <si>
    <t>EE</t>
  </si>
  <si>
    <t>ES</t>
  </si>
  <si>
    <t>FI</t>
  </si>
  <si>
    <t>FR</t>
  </si>
  <si>
    <t>GR</t>
  </si>
  <si>
    <t>IE</t>
  </si>
  <si>
    <t>IT</t>
  </si>
  <si>
    <t>LT</t>
  </si>
  <si>
    <t>LU</t>
  </si>
  <si>
    <t>LV</t>
  </si>
  <si>
    <t>MT</t>
  </si>
  <si>
    <t>PT</t>
  </si>
  <si>
    <t>SI</t>
  </si>
  <si>
    <t>SK</t>
  </si>
  <si>
    <t>Total</t>
  </si>
  <si>
    <t>Country</t>
  </si>
  <si>
    <t>F2F</t>
  </si>
  <si>
    <t>Table 1: Ditribution of the sample size per country, per wave and per month</t>
  </si>
  <si>
    <t>Table 2: Distribution of the sample size per country and per mode</t>
  </si>
  <si>
    <t>Mobile device</t>
  </si>
  <si>
    <t>Card contactless</t>
  </si>
  <si>
    <t>Card with PIN/signature</t>
  </si>
  <si>
    <t>Cash</t>
  </si>
  <si>
    <t>Other</t>
  </si>
  <si>
    <t>Much less often</t>
  </si>
  <si>
    <t>Somewhat less often</t>
  </si>
  <si>
    <t>The same as before</t>
  </si>
  <si>
    <t>Somewhat more often</t>
  </si>
  <si>
    <t>Much more often</t>
  </si>
  <si>
    <t>Other reasons</t>
  </si>
  <si>
    <t>You discovered other means of payment</t>
  </si>
  <si>
    <t>You could not withdraw cash as easily as before the crisis</t>
  </si>
  <si>
    <t>The government recommended to pay cashless as much as possible</t>
  </si>
  <si>
    <t>Paying electronically has been made more convenient</t>
  </si>
  <si>
    <t>EA</t>
  </si>
  <si>
    <t>Concerned</t>
  </si>
  <si>
    <t>Not concerned</t>
  </si>
  <si>
    <t>Certainly continue to pay less with cash</t>
  </si>
  <si>
    <t>Probably continue to pay less with cash</t>
  </si>
  <si>
    <t>Will revert to your payment behaviour before the crisis</t>
  </si>
  <si>
    <t>There is a risk of being infected by the virus via hand contact or the proximity to the cashier</t>
  </si>
  <si>
    <t>There is a risk of being infected by the virus via the banknotes themselves</t>
  </si>
  <si>
    <t>The places where you buy goods or services no longer accept cash or strongly advise not to pay with cash</t>
  </si>
  <si>
    <t>NL</t>
  </si>
  <si>
    <t>DE</t>
  </si>
  <si>
    <t>Cash value</t>
  </si>
  <si>
    <t>Sources: ECB (2019), De Nederlandsche Bank and the Dutch Payments Association (2019) and Deutsche Bundesbank (2019).</t>
  </si>
  <si>
    <t>Note: The data are for the euro area (19 countries).</t>
  </si>
  <si>
    <t>Value</t>
  </si>
  <si>
    <t>Number</t>
  </si>
  <si>
    <t>Cards</t>
  </si>
  <si>
    <t>Others</t>
  </si>
  <si>
    <t>Index</t>
  </si>
  <si>
    <t>card</t>
  </si>
  <si>
    <t>Inserting a card in a terminal</t>
  </si>
  <si>
    <t>Contactless</t>
  </si>
  <si>
    <t>Don't know</t>
  </si>
  <si>
    <t>Total number of transactions in percentage</t>
  </si>
  <si>
    <t>Mobile Phone</t>
  </si>
  <si>
    <t>EA18</t>
  </si>
  <si>
    <t>Total value of transactions in percentage</t>
  </si>
  <si>
    <t>Total number of transactions</t>
  </si>
  <si>
    <t>All payment instruments</t>
  </si>
  <si>
    <t>POS</t>
  </si>
  <si>
    <t>P2P</t>
  </si>
  <si>
    <t xml:space="preserve">POS </t>
  </si>
  <si>
    <t xml:space="preserve">P2P </t>
  </si>
  <si>
    <t>Table 3: Number and value of POS and P2P payments in the euro area in 2019</t>
  </si>
  <si>
    <t xml:space="preserve">Vending or ticketing machine </t>
  </si>
  <si>
    <t xml:space="preserve">Venue for culture, sport or entertainment </t>
  </si>
  <si>
    <t>Other physical location</t>
  </si>
  <si>
    <t>Petrol station</t>
  </si>
  <si>
    <t xml:space="preserve">Shop selling durable goods </t>
  </si>
  <si>
    <t>Market share</t>
  </si>
  <si>
    <t>total</t>
  </si>
  <si>
    <t>sector</t>
  </si>
  <si>
    <t>&lt; €5</t>
  </si>
  <si>
    <t>€5-€10</t>
  </si>
  <si>
    <t>€10-€15</t>
  </si>
  <si>
    <t>€15-€20</t>
  </si>
  <si>
    <t>€20-€25</t>
  </si>
  <si>
    <t>€25-€30</t>
  </si>
  <si>
    <t>€30-€35</t>
  </si>
  <si>
    <t>€35-€40</t>
  </si>
  <si>
    <t>€40-€45</t>
  </si>
  <si>
    <t>€45-€50</t>
  </si>
  <si>
    <t>€50-€100</t>
  </si>
  <si>
    <t>&gt; €100</t>
  </si>
  <si>
    <t>value range</t>
  </si>
  <si>
    <t>Direct debits</t>
  </si>
  <si>
    <t>Credit transfers</t>
  </si>
  <si>
    <t>Bank cheque</t>
  </si>
  <si>
    <t>Mobile phone</t>
  </si>
  <si>
    <t>Credit card</t>
  </si>
  <si>
    <t>E-payment solutions</t>
  </si>
  <si>
    <t>instrument</t>
  </si>
  <si>
    <t xml:space="preserve">Cash </t>
  </si>
  <si>
    <t>Charitable donations</t>
  </si>
  <si>
    <t>Furniture and other household items</t>
  </si>
  <si>
    <t>Tickets for events and attractions</t>
  </si>
  <si>
    <t>Medicine</t>
  </si>
  <si>
    <t>Travel and accommodation</t>
  </si>
  <si>
    <t>Media, games or entertainment</t>
  </si>
  <si>
    <t>Food and daily supplies</t>
  </si>
  <si>
    <t>Electronic goods or household appliances</t>
  </si>
  <si>
    <t>Fashion or sports goods</t>
  </si>
  <si>
    <t>Total value of transactions</t>
  </si>
  <si>
    <t>Total number of transactions EA18</t>
  </si>
  <si>
    <t>Total value of transactions EA18</t>
  </si>
  <si>
    <t>Services in and around the house</t>
  </si>
  <si>
    <t>Tuition fees</t>
  </si>
  <si>
    <t>Subscriptions</t>
  </si>
  <si>
    <t>Taxes and public charges</t>
  </si>
  <si>
    <t>Medical expenses</t>
  </si>
  <si>
    <t>Rent or mortgage</t>
  </si>
  <si>
    <t>Insurance</t>
  </si>
  <si>
    <t>Other services</t>
  </si>
  <si>
    <t>Telephone and internet bills</t>
  </si>
  <si>
    <t>Utilities</t>
  </si>
  <si>
    <t>Value of transactions</t>
  </si>
  <si>
    <t>Number of transactions</t>
  </si>
  <si>
    <t>Credit transfer</t>
  </si>
  <si>
    <t>DE*</t>
  </si>
  <si>
    <t>65+</t>
  </si>
  <si>
    <t>Education</t>
  </si>
  <si>
    <t>55-64</t>
  </si>
  <si>
    <t>40-54</t>
  </si>
  <si>
    <t>25-39</t>
  </si>
  <si>
    <t>18-24</t>
  </si>
  <si>
    <t>Age</t>
  </si>
  <si>
    <t>Female</t>
  </si>
  <si>
    <t>Male</t>
  </si>
  <si>
    <t>Gender</t>
  </si>
  <si>
    <t>Average</t>
  </si>
  <si>
    <t>EA 19</t>
  </si>
  <si>
    <t>Average value PPD</t>
  </si>
  <si>
    <t>Number of all transaction PPD</t>
  </si>
  <si>
    <t>Average value of one transaction</t>
  </si>
  <si>
    <t xml:space="preserve"> Number of respondents</t>
  </si>
  <si>
    <t>Tot number all transactions</t>
  </si>
  <si>
    <t>Cards in PPP</t>
  </si>
  <si>
    <t>Cash in PPP</t>
  </si>
  <si>
    <t>All payment instruments in PPP</t>
  </si>
  <si>
    <t>All payment instruments not PPP</t>
  </si>
  <si>
    <t>Technology index - Heavy User</t>
  </si>
  <si>
    <t>Finland</t>
  </si>
  <si>
    <t>Luxembourg</t>
  </si>
  <si>
    <t>Belgium</t>
  </si>
  <si>
    <t>Austria</t>
  </si>
  <si>
    <t>Ireland</t>
  </si>
  <si>
    <t>France</t>
  </si>
  <si>
    <t>Estonia</t>
  </si>
  <si>
    <t>Portugal</t>
  </si>
  <si>
    <t>Spain</t>
  </si>
  <si>
    <t>Slovenia</t>
  </si>
  <si>
    <t>Italy</t>
  </si>
  <si>
    <t>Lithuania</t>
  </si>
  <si>
    <t>Greece</t>
  </si>
  <si>
    <t>Slovakia</t>
  </si>
  <si>
    <t>Latvia</t>
  </si>
  <si>
    <t>All instruments not in PPP</t>
  </si>
  <si>
    <t>Cards not in PPP</t>
  </si>
  <si>
    <t>E-payment solutions not in PPP</t>
  </si>
  <si>
    <t>All instruments in PPP</t>
  </si>
  <si>
    <t>E-payment solutions in PPP</t>
  </si>
  <si>
    <t>How do you make the following payments?</t>
  </si>
  <si>
    <t xml:space="preserve">Automatically </t>
  </si>
  <si>
    <t xml:space="preserve">Credit transfers </t>
  </si>
  <si>
    <t xml:space="preserve">You do not make this payment </t>
  </si>
  <si>
    <t>Automatically</t>
  </si>
  <si>
    <t>No</t>
  </si>
  <si>
    <t>Yes</t>
  </si>
  <si>
    <t>Rural</t>
  </si>
  <si>
    <t>Urban</t>
  </si>
  <si>
    <t>&lt; €100</t>
  </si>
  <si>
    <t>&gt; €10,000</t>
  </si>
  <si>
    <t xml:space="preserve"> €1,000 - €5,000</t>
  </si>
  <si>
    <t>€5,000 - €10,000</t>
  </si>
  <si>
    <t xml:space="preserve"> &gt; €10,000</t>
  </si>
  <si>
    <t>€750 or less</t>
  </si>
  <si>
    <t>€4,000 and above</t>
  </si>
  <si>
    <t xml:space="preserve">Have you had a 500, 200 or 100 in you possession? </t>
  </si>
  <si>
    <t>Any of the three</t>
  </si>
  <si>
    <t>€750 - €1,500</t>
  </si>
  <si>
    <t>€1,500 - €2,500</t>
  </si>
  <si>
    <t>€2,500 - €4,000</t>
  </si>
  <si>
    <t>Card or other cashless</t>
  </si>
  <si>
    <t>You have no clear preference</t>
  </si>
  <si>
    <t xml:space="preserve">How important is for you the option to pay in cash? </t>
  </si>
  <si>
    <t>Distribution per preference</t>
  </si>
  <si>
    <t>Important (7-8)</t>
  </si>
  <si>
    <t>Very important (9-10)</t>
  </si>
  <si>
    <t>Which of the following method of payments do you have access to?</t>
  </si>
  <si>
    <t>None</t>
  </si>
  <si>
    <t>Crypto assets</t>
  </si>
  <si>
    <t>Direct debit</t>
  </si>
  <si>
    <t>Cards (all types)</t>
  </si>
  <si>
    <t>Very easy</t>
  </si>
  <si>
    <t>Fairly easy</t>
  </si>
  <si>
    <t>Fairly difficult</t>
  </si>
  <si>
    <t>Very difficult</t>
  </si>
  <si>
    <t>SUCH</t>
  </si>
  <si>
    <t>SPACE</t>
  </si>
  <si>
    <t>Mean</t>
  </si>
  <si>
    <t>Other source</t>
  </si>
  <si>
    <t>Income received in cash</t>
  </si>
  <si>
    <t>Family, friends or colleagues</t>
  </si>
  <si>
    <t>Your cash reserves</t>
  </si>
  <si>
    <t>Cashback</t>
  </si>
  <si>
    <t>Bank counter</t>
  </si>
  <si>
    <t>ATM</t>
  </si>
  <si>
    <t>Total cash addition in value</t>
  </si>
  <si>
    <t>Total number of withdrawals</t>
  </si>
  <si>
    <t>ATM withdrawal</t>
  </si>
  <si>
    <t>How much of your regular income do you receive in cash?</t>
  </si>
  <si>
    <t>Up to half</t>
  </si>
  <si>
    <t>More than half</t>
  </si>
  <si>
    <t>Sources: ECB (SPACE) and European Commission.</t>
  </si>
  <si>
    <t>Sources: ECB (2019) and De Nederlandsche Bank and the Dutch Payments Association (2019).</t>
  </si>
  <si>
    <t>Notes: “EA18” is the euro area excluding Germany. The data are based on answers to the question “Did you add any cash during the day?” and do not take into account any further cash additions made during the day.</t>
  </si>
  <si>
    <t>Source: ECB (2020).</t>
  </si>
  <si>
    <t>Notes: Data are for the euro area (all 19 countries). Question: Now, think about how you have been paying recently, after certain restrictions have been lifted, without considering the frequency of your purchases, compared to the situation before the coronavirus crisis started, are you using the following payment instruments more or less often? The answer option “Other” includes “I do not have this payment instrument” and “Don’t know / Prefer not to say”.</t>
  </si>
  <si>
    <t xml:space="preserve">Note: Data are for the euro area (all 19 countries). </t>
  </si>
  <si>
    <t>Note: Data are for the euro area (all 19 countries).</t>
  </si>
  <si>
    <t>Sources: ECB (2019), De Nederlandsche Bank and Dutch Payments Association (2019) and Deutsche Bundesbank (2017).</t>
  </si>
  <si>
    <t>Table 4: Total number and value of online purchases</t>
  </si>
  <si>
    <t>Vending or ticketing machine</t>
  </si>
  <si>
    <t>Supermarket</t>
  </si>
  <si>
    <t xml:space="preserve">Acceptance of cards and other means of payment </t>
  </si>
  <si>
    <t>Average POS</t>
  </si>
  <si>
    <t>Acceptance of cash</t>
  </si>
  <si>
    <t>On the street or at a market (e.g. newspaper, florist)</t>
  </si>
  <si>
    <t>Shop selling durable goods (e.g. clothing, toys, electronics)</t>
  </si>
  <si>
    <t>Note: Data are for the euro area excluding Germany because of the lack of comparability of the 2017 Deutsche Bundesbank payment behaviour study results with the SPACE results.</t>
  </si>
  <si>
    <t>Sources: ECB (2019) and De Nederlandsche Bank and Dutch Payments Association (2019).</t>
  </si>
  <si>
    <t>Note: Data are for the euro area excluding Germany, for which data are unavailable.</t>
  </si>
  <si>
    <t>Notes: The data are for the euro area (19 countries). Respondents were allowed to give multiple answers.</t>
  </si>
  <si>
    <t>Sources: ECB (2019) and Deutsche Bundesbank (2019).</t>
  </si>
  <si>
    <t>Sources: Authors’ calculations based on the 2016 SUCH study, ECB (2019), De Nederlandsche Bank and the Dutch Payments Association (2019) and Deutsche Bundesbank (2019).</t>
  </si>
  <si>
    <t xml:space="preserve">Sources: ECB (2019) and De Nederlandsche Bank and the Dutch Payments Association (2019). </t>
  </si>
  <si>
    <t>Note: The data are for the euro area excluding Germany (18 countries).</t>
  </si>
  <si>
    <t>Sources: ECB (2019), De Nederlandsche Bank and the Dutch Payments Association (2019) and Deutsche Bundesbank (2017).</t>
  </si>
  <si>
    <t>Telephone (left-hand scale)</t>
  </si>
  <si>
    <t>On-line (left-hand scale)</t>
  </si>
  <si>
    <t>EIS (right-hand scale)</t>
  </si>
  <si>
    <t>I typically don't use cash / don't know</t>
  </si>
  <si>
    <t>Primary/lower 
secondary</t>
  </si>
  <si>
    <t>Upper/post-
secondary</t>
  </si>
  <si>
    <t>Value range</t>
  </si>
  <si>
    <t>Restaurant, bar or café and hotel or accommodation</t>
  </si>
  <si>
    <t>Charity and other P2P payments </t>
  </si>
  <si>
    <t>Local shop for day-to-day retail items and pharmacy</t>
  </si>
  <si>
    <t>Refusal or don't know</t>
  </si>
  <si>
    <t>Urban/rural</t>
  </si>
  <si>
    <t>Don't know / refusal</t>
  </si>
  <si>
    <t>University/
PhD/4esearch</t>
  </si>
  <si>
    <t>Not important at all (1-2)</t>
  </si>
  <si>
    <t>Not important (3-4)</t>
  </si>
  <si>
    <t>Neutral (5-6)</t>
  </si>
  <si>
    <t>Chart 59 formatted</t>
  </si>
  <si>
    <t>Percentage of payments</t>
  </si>
  <si>
    <t>€200</t>
  </si>
  <si>
    <t>€100</t>
  </si>
  <si>
    <t>Don't know / no answer</t>
  </si>
  <si>
    <t>€100 - €250</t>
  </si>
  <si>
    <t>€250 - €500</t>
  </si>
  <si>
    <t>€500 - €1,000</t>
  </si>
  <si>
    <t>€1,000 - €5,000</t>
  </si>
  <si>
    <t>€100 - €1,000</t>
  </si>
  <si>
    <t>Refusal</t>
  </si>
  <si>
    <t>Internet payment methods</t>
  </si>
  <si>
    <t>Chart 1: Share of payment instruments used at the POS and P2P (in terms of the number and value of transactions)</t>
  </si>
  <si>
    <t>Chart 2: Difference in cash transactions between SUCH (2016) and SPACE (2019)</t>
  </si>
  <si>
    <t>Chart 3: Average number of POS and P2P transactions per person per day, per country and per payment instrument</t>
  </si>
  <si>
    <t>Chart 4: Average number of cash POS and P2P transactions</t>
  </si>
  <si>
    <t>Chart 5: Average number of POS and P2P transactions made using cards</t>
  </si>
  <si>
    <t>Chart 6: Average value of one POS and P2P transaction before adjusting for purchasing power parity</t>
  </si>
  <si>
    <t xml:space="preserve">Chart 7: Average value of one POS and P2P transaction adjusted for purchasing power parity </t>
  </si>
  <si>
    <t>Charts 8 and 9: Card payments (number and value of transactions)</t>
  </si>
  <si>
    <t>Chart 8: Card payments (number of transactions)</t>
  </si>
  <si>
    <t>Chart 9: Card payments (value of transactions)</t>
  </si>
  <si>
    <t>Chart 10: POS and P2P payments per value range</t>
  </si>
  <si>
    <t>Chart 11: Number of transactions per value range and payment instrument</t>
  </si>
  <si>
    <t>Chart 14: Online purchases per payment instrument (in terms of the number and value of transactions)</t>
  </si>
  <si>
    <t>Chart 15: Online purchases per payment instrument and country (number of transactions)</t>
  </si>
  <si>
    <t>Chart 17: Average number of online transactions per person per day, per country and per payment instrument</t>
  </si>
  <si>
    <t xml:space="preserve">Chart 18: Average number of online transactions and sociodemographic variables </t>
  </si>
  <si>
    <t>Chart 19: Average value of online payments per country and payment instrument before adjusting for purchasing power parity</t>
  </si>
  <si>
    <t>Chart 20: Average value of online payments per country and payment instrument adjusting for purchasing power parity</t>
  </si>
  <si>
    <t>Chart 21: Payments for online purchases per value range</t>
  </si>
  <si>
    <t>Chart 22: Payments for online purchases per payment instrument and value range</t>
  </si>
  <si>
    <t>Total number of transactions in percentage (EA-18)</t>
  </si>
  <si>
    <t>Chart 23: Number of online transactions per product type</t>
  </si>
  <si>
    <t>Chart 24: Number of online purchases per product type and payment instrument used</t>
  </si>
  <si>
    <t>Chart 25: Value of online transactions per product type</t>
  </si>
  <si>
    <t>Chart 26: Value of online purchases per product type and payment instrument used</t>
  </si>
  <si>
    <t>Chart 27: Total number, value  of bill per instrument per country - All types of transactions  ( All, CATI and CAWI)</t>
  </si>
  <si>
    <t>Chart 28: Number of bill payments per payment instrument and per country</t>
  </si>
  <si>
    <t>Chart 29: Average number of bill payments per person per week and per payment instrument</t>
  </si>
  <si>
    <t>Chart 30: Shares of the main types of bill</t>
  </si>
  <si>
    <t>Chart 31: Number of bill payments per type and payment instrument used</t>
  </si>
  <si>
    <t>Chart 32: Rent or mortgage ‒ payment instrument and country</t>
  </si>
  <si>
    <t>Box2 Chart A  - Technology-heavy users for the interview modes and the European Innovation Scoreboard</t>
  </si>
  <si>
    <t>Box3 Chart A: Use of payment methods during the pandemic</t>
  </si>
  <si>
    <t>Box3 Chart B: Main reasons for changing payment behaviour during the pandemic</t>
  </si>
  <si>
    <t>Box3 Chart C: Concerns about getting COVID-19 when touching banknotes or coins</t>
  </si>
  <si>
    <t>Box3 Chart D: Payment behaviour expected after the pandemic</t>
  </si>
  <si>
    <t>Chart 12: Payments by place of purchase (number of transactions)</t>
  </si>
  <si>
    <t>Chart 13: Purchases by sector (value of transactions)</t>
  </si>
  <si>
    <t>Chart 16: Online purchases per payment instrument and country (value of transactions)</t>
  </si>
  <si>
    <t>Chart 35 : Extra cash reserves, by country</t>
  </si>
  <si>
    <t>Chart 36 : Extra cash reserves, by demographic</t>
  </si>
  <si>
    <t>Chart 37 : Amount of extra cash held by those who reported storing cash, by country</t>
  </si>
  <si>
    <t>Chart 38: Amount of extra cash held, by income group</t>
  </si>
  <si>
    <t>Chart 39: Amount of extra cash held (€1,000 and above), by demographic</t>
  </si>
  <si>
    <t>Chart 40 : Possession of high-value banknotes, by country</t>
  </si>
  <si>
    <t>Chart 41 : Possession of high-value banknotes, by income group</t>
  </si>
  <si>
    <t>Chart 42 : Preferred payment instrument by country</t>
  </si>
  <si>
    <t>Chart 43 : Payment behaviour and self-reported preference for cash</t>
  </si>
  <si>
    <t>Cash preference</t>
  </si>
  <si>
    <t>How much cash do you keep at home that is not in your wallet, purse or pocket?</t>
  </si>
  <si>
    <t>Chart 44 : Preference for using cash to pay, by demographic</t>
  </si>
  <si>
    <t>Chart 45 : Preference for using cards to pay, by demographic</t>
  </si>
  <si>
    <t>Chart 44 – Preference for using cash to pay, by demographic</t>
  </si>
  <si>
    <t>Chart 45 – Preference for using cards to pay, by demographic</t>
  </si>
  <si>
    <t>Chart 46 : The importance of having the option to pay with cash, by country</t>
  </si>
  <si>
    <t xml:space="preserve">Chart 47 : The importance of having the option to pay in cash, by demographic </t>
  </si>
  <si>
    <t>Chart 48 : Access to non-cash payment instruments</t>
  </si>
  <si>
    <t>Chart 51 : Ease of access to cash withdrawals at an ATM or a bank in the euro area</t>
  </si>
  <si>
    <t>Chart 50 : Percentage of population that only has access to cash, by demographic</t>
  </si>
  <si>
    <t>Chart 49 : Percentage of population that only has access to cash, by country</t>
  </si>
  <si>
    <t>Chart 52 : Share of respondents perceiving access to ATM withdrawals as fairly difficult or very difficult, by country</t>
  </si>
  <si>
    <r>
      <t xml:space="preserve">Chart 53 : </t>
    </r>
    <r>
      <rPr>
        <b/>
        <sz val="9.5"/>
        <rFont val="Arial"/>
        <family val="2"/>
      </rPr>
      <t>Share of reported POS transactions where cash was accepted, by country</t>
    </r>
  </si>
  <si>
    <t>Chart 54 : Share of reported POS transactions where cash was accepted, by location type</t>
  </si>
  <si>
    <t>Chart 55 : Share of reported POS transactions where cards and other means of payment were accepted, by country</t>
  </si>
  <si>
    <t>Chart 56 : Share of reported POS transactions where cards and other means of payment were accepted, by location type</t>
  </si>
  <si>
    <t>Chart 57 : Average amount of cash in the wallet at the beginning of the day, by country</t>
  </si>
  <si>
    <t>Chart 58 : Sources of cash additions to wallets, by frequency of use and by country</t>
  </si>
  <si>
    <t>Chart 59 : Sources of cash additions to wallets, by value and by country</t>
  </si>
  <si>
    <t>Chart 60 : Average value of an ATM withdrawal</t>
  </si>
  <si>
    <t>Chart 62 : Cash income and cash payment behaviour</t>
  </si>
  <si>
    <t>Chart 61 : Share of regular income received in cash</t>
  </si>
  <si>
    <t>Chart 33: Electricity – payment instrument and country</t>
  </si>
  <si>
    <t>Chart 34: Telephone – payment instrument and country</t>
  </si>
  <si>
    <t>Chart 38 : Amount of extra cash held, by income group</t>
  </si>
  <si>
    <t>Chart 39 : Amount of extra cash held (€1,000 and above), by demographic</t>
  </si>
  <si>
    <t xml:space="preserve">Chart 42 : Preferred payment instrument by country </t>
  </si>
  <si>
    <t>Chart 45 : Preference for using card to pay, by demographic</t>
  </si>
  <si>
    <t>Chart 53 : Share of reported POS transactions where cash was accepted, by country</t>
  </si>
  <si>
    <t>Notes: Data are for the euro area (all 19 countries). The category “Cards” includes credit and debit cards. The category “Others” refers to payments made with mobile phones, bank cheques, credit transfers, direct debits and other (unidentified) payment instruments, and includes the answer “Don't know”. Due to their low frequency of use, these instruments have been grouped into a single category. P2P transactions are calculated for the categories “Services inside or around the house”, “Charity” and “Other P2P payments”. Totals may not add up due to rounding.</t>
  </si>
  <si>
    <t>Notes: Data are for the euro area (all 19 countries). The category “Cards” includes credit and debit cards. The category “Others” refers to payments with mobile phones, bank cheques, credit transfers, direct debits and other (unidentified) payment instruments, and includes the answer “Don't know”. Due to their low frequency of use, these instruments have been grouped into a single category.</t>
  </si>
  <si>
    <t>Sources: Calculation based on data from ECB (2019), ECB (2016), De Nederlandsche Bank and Dutch Payments Association (2019) and Deutsche Bundesbank (2017).</t>
  </si>
  <si>
    <t>Notes: “EA” refers to the euro area (all 19 countries). The SUCH values only include POS payments, while the SPACE values include both POS and P2P payments. Since P2P payments are mostly made in cash according to the SPACE results, values might slightly underestimate the difference between SUCH and SPACE. For Germany, data for the SUCH study were for 2014. Consequently, Chart 2 compares the cash shares in Germany measured in 2017 with those measured in 2014. The German retail sector data in 2019 (i.e. with measurement made directly at retailers’ cash registers) showed that cash was used for 73% of transactions, representing 47% of the transaction value. These results need to be viewed with caution, however, as the methodology of the German retail sector survey cannot be compared with that of the Deutsche Bundesbank, but they do give an indication that the decline in cash usage in Germany in 2018 and 2019 was likely not very pronounced (EHI Retail Institute, 2020).</t>
  </si>
  <si>
    <t>Notes: “EA” refers to the euro area (all 19 countries). Percentages may not add up to 100% due to rounding.</t>
  </si>
  <si>
    <t>Notes: “EA” refers to the euro area (all 19 countries).The category “Others” includes direct debits, credit transfers, bank cheques, mobile phones (e.g. parking app), crypto-assets and other and the answer option “Don’t know”.</t>
  </si>
  <si>
    <t>Sources: Calculation based on data from ECB (2019), De Nederlandsche Bank and Dutch Payments Association (2019) and Deutsche Bundesbank (2017).</t>
  </si>
  <si>
    <t>Sources: Authors’ calculation based on data from ECB (2019), De Nederlandsche Bank and Dutch Payments Association (2019) and Deutsche Bundesbank (2017).</t>
  </si>
  <si>
    <t>Notes chart 6: “EA” refers to the euro area (all 19 countries). The category “Others” is not shown because of the low frequency and high heterogeneity of the amounts reported.</t>
  </si>
  <si>
    <t>Note chart 7: The category “Others” is not shown because of the low frequency and high heterogeneity of the amounts reported.</t>
  </si>
  <si>
    <t>Notes: Data are for the euro area (all 19 countries). Percentages may not add up to 100% due to rounding.</t>
  </si>
  <si>
    <t>Notes chart 10: Data are for the euro area (all 19 countries). Percentages may not add up to 100% due to rounding.</t>
  </si>
  <si>
    <t>Notes chart 11: Data are for the euro area (all 19 countries). The category “Others” includes the following payment instruments: mobile phone, bank cheque, credit transfer, direct debit, other and “Don't know”. Due to their low frequency of use, these instruments have been grouped into a single category. Percentages may not add up to 100% due to rounding.</t>
  </si>
  <si>
    <t>Notes: Data are for the euro area excluding Germany because of the lack of comparability of the 2017 Deutsche Bundesbank payment behaviour study results with the SPACE results. Totals may not add up due to rounding.</t>
  </si>
  <si>
    <t>Notes: The data are for the euro area excluding Germany because of the lack of comparability of the 2017 Deutsche Bundesbank payment behaviour study results with the SPACE results. The category “Others” includes gift cards or vouchers/loyalty points, crypto-assets, bank cheques, direct debits and the answer options “Other” and “Don't know”</t>
  </si>
  <si>
    <t>Notes: Data are for the euro area excluding Germany because of the lack of comparability of the 2017 Deutsche Bundesbank payment behaviour study results with the SPACE results. Percentages may not add up to 100% due to rounding.</t>
  </si>
  <si>
    <t>Sources: ECB (2019) and De Nederlandsche Bank and Dutch Payments Association (2019) and EUROSTAT.</t>
  </si>
  <si>
    <t>Note: Data are for the euro area excluding Germany because of the lack of comparability of the 2017 Deutsche Bundesbank payment behaviour study results with the SPACE results. Percentages may not add up to 100% due to rounding.</t>
  </si>
  <si>
    <t>Notes: The category “Others” includes bank cheques and the answer options “Other” and “Don’t know”. Data are for the euro area excluding Germany, for which data are unavailable. Percentages may not add up to 100% due to rounding.</t>
  </si>
  <si>
    <t>Notes: Data are for the euro area excluding Germany, for which data are unavailable. Percentages may not add up to 100% due to rounding.</t>
  </si>
  <si>
    <t>Notes: Data are for the euro area excluding Germany, for which data are unavailable. Utilities (e.g. gas, electricity, water); insurance (e.g. health, car, home); taxes and public charges (e.g. paid to local authorities); subscriptions (e.g. magazines, sport clubs, streaming TV); services in and around the house (e.g. plumbing, painting, decorating); charitable donations (e.g. to the church, Red Cross). Percentages may not add up due to rounding.</t>
  </si>
  <si>
    <t>Sources: ECB (2019), De Nederlandsche Bank and Dutch Payments Association (2019) and Deutsche Bundesbank (2019).</t>
  </si>
  <si>
    <t>Notes: “EA” refers to the euro area average (all 19 countries). The category “Automatically” refers to direct debits or standing orders and the category “Others” includes the answer options “Other” and “Don’t know”. Percentages may not add up due to rounding.</t>
  </si>
  <si>
    <t>Note: The data are for the euro area (19 countries). Percentages may not add up to 100% due to rounding.</t>
  </si>
  <si>
    <t>Notes: The data are for the euro area (19 countries). Percentages may not add up due to rounding.</t>
  </si>
  <si>
    <t>Notes: The data are for the euro area excluding the Netherlands (18 countries). The chart shows the percentage of respondents in each income group (monthly net household income after taxes and social security) with each level of cash reserves.</t>
  </si>
  <si>
    <t>Note: The data are for the euro area excluding the Netherlands (18 countries). The chart shows the percentage of respondents in each income group (monthly net household income after taxes and social security) with each level of banknote possession per denomination.</t>
  </si>
  <si>
    <t>Notes: The data are for the euro area (19 countries). Percentages may not add up to 100% due to rounding.</t>
  </si>
  <si>
    <t>Sources: ECB (2019) and Panteia for the Netherlands (2019).</t>
  </si>
  <si>
    <t>Notes: Data are for the euro area excluding Germany as data on cash additions by source are not available for this country. The data are based on answers to the question “Did you add any cash during the day?” and do not take into account any further cash additions made during the same day.</t>
  </si>
  <si>
    <t>Notes: Data are for the euro area excluding Germany as data on cash additions by source are not available for this country. The data are based on answers to the question “Did you add any cash during the day?” and do not take into account any further cash additions made during the day.</t>
  </si>
  <si>
    <t>Notes: The data are for the euro area (19 countries).</t>
  </si>
  <si>
    <t>Total sample size</t>
  </si>
  <si>
    <t>Table 2: Distribution of the sample per country and per mode</t>
  </si>
  <si>
    <t>Table 1: Ditribution of the sample per country, wave and month</t>
  </si>
  <si>
    <t>Box2 Chart A - Technology-heavy users for the interview modes and the European Innovation Scoreboard (EIS)</t>
  </si>
  <si>
    <t>Number of transactions (in billions)</t>
  </si>
  <si>
    <t>Value of transactions (in € billions)</t>
  </si>
  <si>
    <t xml:space="preserve">Figure 1: Cash payments - number and value of transactions </t>
  </si>
  <si>
    <t xml:space="preserve">Total transaction value </t>
  </si>
  <si>
    <t>Chart 12: Payments by place of purchase and payment instruments (number of transactions)</t>
  </si>
  <si>
    <t>Chart 13: Purchases by sector and payment instrument (value of transactions)</t>
  </si>
  <si>
    <t>Number (in billions)</t>
  </si>
  <si>
    <t>Value (in billions)</t>
  </si>
  <si>
    <t>€500</t>
  </si>
  <si>
    <r>
      <rPr>
        <sz val="10"/>
        <color theme="1"/>
        <rFont val="Calibri"/>
        <family val="2"/>
      </rPr>
      <t>€</t>
    </r>
    <r>
      <rPr>
        <sz val="10"/>
        <color theme="1"/>
        <rFont val="Calibri"/>
        <family val="2"/>
        <scheme val="minor"/>
      </rPr>
      <t>500</t>
    </r>
  </si>
  <si>
    <t>Cash income</t>
  </si>
  <si>
    <t xml:space="preserve">Share cash transactions </t>
  </si>
  <si>
    <t>Sector</t>
  </si>
  <si>
    <t>Acceptance</t>
  </si>
  <si>
    <t>Primary/lower secondary</t>
  </si>
  <si>
    <t>Upper/post-secondary</t>
  </si>
  <si>
    <t>University/PhD/research</t>
  </si>
  <si>
    <t xml:space="preserve">Sector </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</si>
</sst>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0.00_-;\-* #,##0.00_-;_-* &quot;-&quot;??_-;_-@_-"/>
    <numFmt numFmtId="164" formatCode="0.0%"/>
    <numFmt numFmtId="165" formatCode="_-[$€-2]\ * #,##0.00_-;_-[$€-2]\ * #,##0.00\-;_-[$€-2]\ * &quot;-&quot;??_-"/>
    <numFmt numFmtId="166" formatCode="0.0"/>
    <numFmt numFmtId="167" formatCode="_ * #,##0.00_ ;_ * \-#,##0.00_ ;_ * &quot;-&quot;??_ ;_ @_ "/>
    <numFmt numFmtId="168" formatCode="_-* #,##0.00_-;\-* #,##0.00_-;_-* \-??_-;_-@_-"/>
    <numFmt numFmtId="169" formatCode="_-* #,##0\ _€_-;\-* #,##0\ _€_-;_-* &quot;-&quot;\ _€_-;_-@_-"/>
    <numFmt numFmtId="170" formatCode="_-* #,##0.00\ _€_-;\-* #,##0.00\ _€_-;_-* &quot;-&quot;??\ _€_-;_-@_-"/>
    <numFmt numFmtId="171" formatCode="_-* #,##0\ &quot;€&quot;_-;\-* #,##0\ &quot;€&quot;_-;_-* &quot;-&quot;\ &quot;€&quot;_-;_-@_-"/>
    <numFmt numFmtId="172" formatCode="_-* #,##0.00\ &quot;€&quot;_-;\-* #,##0.00\ &quot;€&quot;_-;_-* &quot;-&quot;??\ &quot;€&quot;_-;_-@_-"/>
    <numFmt numFmtId="173" formatCode="00"/>
    <numFmt numFmtId="174" formatCode="_-* #,##0_-;\-* #,##0_-;_-* &quot;-&quot;??_-;_-@_-"/>
    <numFmt numFmtId="175" formatCode="0.0000"/>
    <numFmt numFmtId="176" formatCode="###0%"/>
    <numFmt numFmtId="177" formatCode="0.000"/>
    <numFmt numFmtId="178" formatCode="0.0000000"/>
    <numFmt numFmtId="179" formatCode="0.00000000"/>
  </numFmts>
  <fonts count="84">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0"/>
      <color rgb="FF000000"/>
      <name val="Arial"/>
      <family val="2"/>
    </font>
    <font>
      <b/>
      <sz val="10"/>
      <color rgb="FF000000"/>
      <name val="Arial"/>
      <family val="2"/>
    </font>
    <font>
      <u/>
      <sz val="10"/>
      <color theme="10"/>
      <name val="Arial"/>
      <family val="2"/>
    </font>
    <font>
      <sz val="10"/>
      <name val="Arial"/>
      <family val="2"/>
    </font>
    <font>
      <sz val="10"/>
      <color rgb="FFFFFFFF"/>
      <name val="Arial"/>
      <family val="2"/>
    </font>
    <font>
      <sz val="10"/>
      <color theme="1"/>
      <name val="Arial"/>
      <family val="2"/>
    </font>
    <font>
      <sz val="8"/>
      <color theme="1"/>
      <name val="Arial"/>
      <family val="2"/>
    </font>
    <font>
      <sz val="11"/>
      <color rgb="FFFF0000"/>
      <name val="Calibri"/>
      <family val="2"/>
      <scheme val="minor"/>
    </font>
    <font>
      <b/>
      <sz val="11"/>
      <color theme="1"/>
      <name val="Calibri"/>
      <family val="2"/>
      <scheme val="minor"/>
    </font>
    <font>
      <u/>
      <sz val="11"/>
      <color theme="10"/>
      <name val="Calibri"/>
      <family val="2"/>
      <scheme val="minor"/>
    </font>
    <font>
      <sz val="11"/>
      <color theme="0" tint="-0.34998626667073579"/>
      <name val="Calibri"/>
      <family val="2"/>
      <scheme val="minor"/>
    </font>
    <font>
      <sz val="11"/>
      <color indexed="8"/>
      <name val="Calibri"/>
      <family val="2"/>
    </font>
    <font>
      <sz val="10"/>
      <color indexed="8"/>
      <name val="Arial"/>
      <family val="2"/>
    </font>
    <font>
      <sz val="11"/>
      <color indexed="9"/>
      <name val="Calibri"/>
      <family val="2"/>
    </font>
    <font>
      <sz val="10"/>
      <color indexed="9"/>
      <name val="Arial"/>
      <family val="2"/>
    </font>
    <font>
      <sz val="10"/>
      <color indexed="20"/>
      <name val="Arial"/>
      <family val="2"/>
    </font>
    <font>
      <b/>
      <sz val="11"/>
      <color indexed="52"/>
      <name val="Calibri"/>
      <family val="2"/>
    </font>
    <font>
      <sz val="11"/>
      <color indexed="62"/>
      <name val="Calibri"/>
      <family val="2"/>
    </font>
    <font>
      <sz val="11"/>
      <color indexed="17"/>
      <name val="Calibri"/>
      <family val="2"/>
    </font>
    <font>
      <b/>
      <sz val="10"/>
      <color indexed="52"/>
      <name val="Arial"/>
      <family val="2"/>
    </font>
    <font>
      <sz val="8"/>
      <color indexed="8"/>
      <name val="Arial"/>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9"/>
      <name val="Univers (W1)"/>
      <family val="2"/>
    </font>
    <font>
      <sz val="10"/>
      <name val="Prestige Elite"/>
      <family val="3"/>
    </font>
    <font>
      <sz val="11"/>
      <name val="Times"/>
      <family val="1"/>
    </font>
    <font>
      <sz val="7"/>
      <name val="Univers (W1)"/>
      <family val="2"/>
    </font>
    <font>
      <sz val="7"/>
      <name val="Prestige Elite"/>
      <family val="3"/>
    </font>
    <font>
      <sz val="9"/>
      <name val="Times"/>
      <family val="1"/>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sz val="11"/>
      <color indexed="20"/>
      <name val="Calibri"/>
      <family val="2"/>
    </font>
    <font>
      <sz val="10"/>
      <color indexed="62"/>
      <name val="Arial"/>
      <family val="2"/>
    </font>
    <font>
      <b/>
      <sz val="11"/>
      <color indexed="63"/>
      <name val="Calibri"/>
      <family val="2"/>
    </font>
    <font>
      <sz val="10"/>
      <name val="Helv"/>
    </font>
    <font>
      <b/>
      <sz val="14"/>
      <name val="Arial"/>
      <family val="2"/>
    </font>
    <font>
      <b/>
      <sz val="10"/>
      <name val="Arial"/>
      <family val="2"/>
    </font>
    <font>
      <u/>
      <sz val="6.5"/>
      <color indexed="12"/>
      <name val="Arial"/>
      <family val="2"/>
    </font>
    <font>
      <sz val="10"/>
      <color indexed="52"/>
      <name val="Arial"/>
      <family val="2"/>
    </font>
    <font>
      <i/>
      <sz val="11"/>
      <color indexed="23"/>
      <name val="Calibri"/>
      <family val="2"/>
    </font>
    <font>
      <sz val="11"/>
      <color indexed="60"/>
      <name val="Calibri"/>
      <family val="2"/>
    </font>
    <font>
      <sz val="10"/>
      <color indexed="60"/>
      <name val="Arial"/>
      <family val="2"/>
    </font>
    <font>
      <sz val="8"/>
      <name val="Courier New"/>
      <family val="3"/>
    </font>
    <font>
      <sz val="11"/>
      <color theme="1"/>
      <name val="Calibri"/>
      <family val="2"/>
      <charset val="238"/>
      <scheme val="minor"/>
    </font>
    <font>
      <b/>
      <sz val="11"/>
      <color indexed="8"/>
      <name val="Calibri"/>
      <family val="2"/>
    </font>
    <font>
      <b/>
      <sz val="10"/>
      <color indexed="63"/>
      <name val="Arial"/>
      <family val="2"/>
    </font>
    <font>
      <sz val="9"/>
      <name val="Arial"/>
      <family val="2"/>
    </font>
    <font>
      <sz val="8"/>
      <name val="Arial"/>
      <family val="2"/>
    </font>
    <font>
      <sz val="11"/>
      <name val="Berthold Garamond"/>
      <family val="1"/>
    </font>
    <font>
      <sz val="9"/>
      <name val="Berthold Garamond"/>
      <family val="1"/>
    </font>
    <font>
      <b/>
      <sz val="10"/>
      <color indexed="8"/>
      <name val="Arial"/>
      <family val="2"/>
    </font>
    <font>
      <sz val="10"/>
      <color indexed="10"/>
      <name val="Arial"/>
      <family val="2"/>
    </font>
    <font>
      <sz val="10"/>
      <color rgb="FF000000"/>
      <name val="Calibri"/>
      <family val="2"/>
    </font>
    <font>
      <i/>
      <sz val="10"/>
      <color rgb="FF000000"/>
      <name val="Calibri"/>
      <family val="2"/>
    </font>
    <font>
      <i/>
      <sz val="10"/>
      <color theme="1"/>
      <name val="Calibri"/>
      <family val="2"/>
    </font>
    <font>
      <sz val="10"/>
      <color theme="1"/>
      <name val="Calibri"/>
      <family val="2"/>
    </font>
    <font>
      <b/>
      <sz val="7"/>
      <name val="Tahoma"/>
      <family val="2"/>
    </font>
    <font>
      <sz val="10"/>
      <color rgb="FF000000"/>
      <name val="Times New Roman"/>
      <family val="1"/>
    </font>
    <font>
      <sz val="11"/>
      <name val="Arial"/>
      <family val="2"/>
    </font>
    <font>
      <sz val="11"/>
      <name val="Calibri"/>
      <family val="2"/>
      <scheme val="minor"/>
    </font>
    <font>
      <sz val="11"/>
      <color theme="1"/>
      <name val="Arial"/>
      <family val="2"/>
    </font>
    <font>
      <sz val="6"/>
      <color rgb="FF003299"/>
      <name val="Arial"/>
      <family val="2"/>
    </font>
    <font>
      <b/>
      <sz val="16"/>
      <color theme="1"/>
      <name val="Calibri"/>
      <family val="2"/>
      <scheme val="minor"/>
    </font>
    <font>
      <sz val="6"/>
      <color rgb="FF003894"/>
      <name val="Arial"/>
      <family val="2"/>
    </font>
    <font>
      <b/>
      <sz val="9"/>
      <color theme="1"/>
      <name val="Arial"/>
      <family val="2"/>
    </font>
    <font>
      <b/>
      <sz val="10"/>
      <color theme="1"/>
      <name val="Arial"/>
      <family val="2"/>
    </font>
    <font>
      <b/>
      <sz val="11"/>
      <name val="Calibri"/>
      <family val="2"/>
      <scheme val="minor"/>
    </font>
    <font>
      <sz val="10"/>
      <color rgb="FF000000"/>
      <name val="Calibri"/>
      <family val="2"/>
      <scheme val="minor"/>
    </font>
    <font>
      <b/>
      <sz val="9.5"/>
      <name val="Arial"/>
      <family val="2"/>
    </font>
    <font>
      <sz val="1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80808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7"/>
        <bgColor indexed="64"/>
      </patternFill>
    </fill>
    <fill>
      <patternFill patternType="solid">
        <fgColor indexed="13"/>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42"/>
        <bgColor indexed="64"/>
      </patternFill>
    </fill>
    <fill>
      <patternFill patternType="solid">
        <fgColor indexed="27"/>
        <bgColor indexed="64"/>
      </patternFill>
    </fill>
    <fill>
      <patternFill patternType="solid">
        <fgColor indexed="26"/>
        <bgColor indexed="64"/>
      </patternFill>
    </fill>
    <fill>
      <patternFill patternType="gray0625"/>
    </fill>
    <fill>
      <patternFill patternType="solid">
        <fgColor indexed="9"/>
        <bgColor indexed="64"/>
      </patternFill>
    </fill>
    <fill>
      <patternFill patternType="solid">
        <fgColor theme="8" tint="0.3999755851924192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bottom style="thin">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ck">
        <color rgb="FF000000"/>
      </left>
      <right style="thick">
        <color rgb="FF000000"/>
      </right>
      <top/>
      <bottom/>
      <diagonal/>
    </border>
    <border>
      <left/>
      <right/>
      <top style="thick">
        <color rgb="FF000000"/>
      </top>
      <bottom style="thick">
        <color rgb="FF000000"/>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style="thick">
        <color rgb="FF000000"/>
      </left>
      <right style="thick">
        <color rgb="FF000000"/>
      </right>
      <top/>
      <bottom style="thick">
        <color rgb="FF000000"/>
      </bottom>
      <diagonal/>
    </border>
    <border>
      <left/>
      <right style="thick">
        <color rgb="FF000000"/>
      </right>
      <top/>
      <bottom style="thick">
        <color rgb="FF000000"/>
      </bottom>
      <diagonal/>
    </border>
    <border>
      <left/>
      <right/>
      <top/>
      <bottom style="thick">
        <color rgb="FF000000"/>
      </bottom>
      <diagonal/>
    </border>
    <border>
      <left style="thick">
        <color rgb="FF000000"/>
      </left>
      <right style="thick">
        <color rgb="FF000000"/>
      </right>
      <top style="thick">
        <color rgb="FF000000"/>
      </top>
      <bottom style="thick">
        <color rgb="FF000000"/>
      </bottom>
      <diagonal/>
    </border>
    <border>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bottom style="thin">
        <color indexed="64"/>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n">
        <color indexed="8"/>
      </right>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diagonal/>
    </border>
    <border>
      <left style="medium">
        <color indexed="64"/>
      </left>
      <right style="medium">
        <color indexed="64"/>
      </right>
      <top/>
      <bottom/>
      <diagonal/>
    </border>
    <border>
      <left style="thin">
        <color indexed="64"/>
      </left>
      <right style="thin">
        <color indexed="64"/>
      </right>
      <top/>
      <bottom/>
      <diagonal/>
    </border>
    <border>
      <left/>
      <right style="hair">
        <color indexed="64"/>
      </right>
      <top/>
      <bottom/>
      <diagonal/>
    </border>
  </borders>
  <cellStyleXfs count="879">
    <xf numFmtId="0" fontId="0" fillId="0" borderId="0"/>
    <xf numFmtId="9" fontId="1" fillId="0" borderId="0" applyFont="0" applyFill="0" applyBorder="0" applyAlignment="0" applyProtection="0"/>
    <xf numFmtId="0" fontId="4" fillId="0" borderId="0">
      <alignment horizontal="left" wrapText="1"/>
    </xf>
    <xf numFmtId="0" fontId="5" fillId="0" borderId="21">
      <alignment horizontal="center" vertical="center" wrapText="1"/>
    </xf>
    <xf numFmtId="0" fontId="5" fillId="0" borderId="23">
      <alignment horizontal="center" vertical="center" wrapText="1"/>
    </xf>
    <xf numFmtId="0" fontId="5" fillId="0" borderId="22">
      <alignment horizontal="center" vertical="center" wrapText="1"/>
    </xf>
    <xf numFmtId="0" fontId="4" fillId="0" borderId="20">
      <alignment horizontal="center" vertical="center" wrapText="1"/>
    </xf>
    <xf numFmtId="0" fontId="6" fillId="0" borderId="0">
      <alignment vertical="top"/>
      <protection locked="0"/>
    </xf>
    <xf numFmtId="0" fontId="7" fillId="0" borderId="0"/>
    <xf numFmtId="0" fontId="4" fillId="0" borderId="24">
      <alignment horizontal="center" vertical="center" wrapText="1"/>
    </xf>
    <xf numFmtId="0" fontId="4" fillId="0" borderId="25">
      <alignment horizontal="center" vertical="center" wrapText="1"/>
    </xf>
    <xf numFmtId="0" fontId="4" fillId="0" borderId="26">
      <alignment horizontal="center" vertical="center" wrapText="1"/>
    </xf>
    <xf numFmtId="0" fontId="4" fillId="0" borderId="27">
      <alignment horizontal="center" vertical="center" wrapText="1"/>
    </xf>
    <xf numFmtId="0" fontId="4" fillId="0" borderId="28">
      <alignment horizontal="center" vertical="center" wrapText="1"/>
    </xf>
    <xf numFmtId="0" fontId="4" fillId="0" borderId="29">
      <alignment horizontal="center" vertical="center" wrapText="1"/>
    </xf>
    <xf numFmtId="0" fontId="4" fillId="0" borderId="0">
      <alignment horizontal="center" vertical="center" wrapText="1"/>
    </xf>
    <xf numFmtId="0" fontId="5" fillId="0" borderId="30">
      <alignment horizontal="center" vertical="center" wrapText="1"/>
    </xf>
    <xf numFmtId="0" fontId="8" fillId="3" borderId="0"/>
    <xf numFmtId="0" fontId="4" fillId="0" borderId="0">
      <alignment horizontal="left"/>
    </xf>
    <xf numFmtId="0" fontId="13" fillId="0" borderId="0" applyNumberFormat="0" applyFill="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4" borderId="0" applyNumberFormat="0" applyBorder="0" applyAlignment="0" applyProtection="0"/>
    <xf numFmtId="0" fontId="16" fillId="4" borderId="0" applyNumberFormat="0" applyBorder="0" applyAlignment="0" applyProtection="0"/>
    <xf numFmtId="0" fontId="15" fillId="5" borderId="0" applyNumberFormat="0" applyBorder="0" applyAlignment="0" applyProtection="0"/>
    <xf numFmtId="0" fontId="16" fillId="5" borderId="0" applyNumberFormat="0" applyBorder="0" applyAlignment="0" applyProtection="0"/>
    <xf numFmtId="0" fontId="15" fillId="6" borderId="0" applyNumberFormat="0" applyBorder="0" applyAlignment="0" applyProtection="0"/>
    <xf numFmtId="0" fontId="16" fillId="6" borderId="0" applyNumberFormat="0" applyBorder="0" applyAlignment="0" applyProtection="0"/>
    <xf numFmtId="0" fontId="15" fillId="7" borderId="0" applyNumberFormat="0" applyBorder="0" applyAlignment="0" applyProtection="0"/>
    <xf numFmtId="0" fontId="16" fillId="7" borderId="0" applyNumberFormat="0" applyBorder="0" applyAlignment="0" applyProtection="0"/>
    <xf numFmtId="0" fontId="15" fillId="8" borderId="0" applyNumberFormat="0" applyBorder="0" applyAlignment="0" applyProtection="0"/>
    <xf numFmtId="0" fontId="16" fillId="8" borderId="0" applyNumberFormat="0" applyBorder="0" applyAlignment="0" applyProtection="0"/>
    <xf numFmtId="0" fontId="15" fillId="9" borderId="0" applyNumberFormat="0" applyBorder="0" applyAlignment="0" applyProtection="0"/>
    <xf numFmtId="0" fontId="16" fillId="9"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6" fillId="10" borderId="0" applyNumberFormat="0" applyBorder="0" applyAlignment="0" applyProtection="0"/>
    <xf numFmtId="0" fontId="15" fillId="11" borderId="0" applyNumberFormat="0" applyBorder="0" applyAlignment="0" applyProtection="0"/>
    <xf numFmtId="0" fontId="16" fillId="11" borderId="0" applyNumberFormat="0" applyBorder="0" applyAlignment="0" applyProtection="0"/>
    <xf numFmtId="0" fontId="15" fillId="12" borderId="0" applyNumberFormat="0" applyBorder="0" applyAlignment="0" applyProtection="0"/>
    <xf numFmtId="0" fontId="16" fillId="12" borderId="0" applyNumberFormat="0" applyBorder="0" applyAlignment="0" applyProtection="0"/>
    <xf numFmtId="0" fontId="15" fillId="7" borderId="0" applyNumberFormat="0" applyBorder="0" applyAlignment="0" applyProtection="0"/>
    <xf numFmtId="0" fontId="16" fillId="7" borderId="0" applyNumberFormat="0" applyBorder="0" applyAlignment="0" applyProtection="0"/>
    <xf numFmtId="0" fontId="15" fillId="10" borderId="0" applyNumberFormat="0" applyBorder="0" applyAlignment="0" applyProtection="0"/>
    <xf numFmtId="0" fontId="16" fillId="10" borderId="0" applyNumberFormat="0" applyBorder="0" applyAlignment="0" applyProtection="0"/>
    <xf numFmtId="0" fontId="15" fillId="13" borderId="0" applyNumberFormat="0" applyBorder="0" applyAlignment="0" applyProtection="0"/>
    <xf numFmtId="0" fontId="16"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7"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7" fillId="14"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8" fillId="14" borderId="0" applyNumberFormat="0" applyBorder="0" applyAlignment="0" applyProtection="0"/>
    <xf numFmtId="0" fontId="17" fillId="11" borderId="0" applyNumberFormat="0" applyBorder="0" applyAlignment="0" applyProtection="0"/>
    <xf numFmtId="0" fontId="18" fillId="11" borderId="0" applyNumberFormat="0" applyBorder="0" applyAlignment="0" applyProtection="0"/>
    <xf numFmtId="0" fontId="17" fillId="12" borderId="0" applyNumberFormat="0" applyBorder="0" applyAlignment="0" applyProtection="0"/>
    <xf numFmtId="0" fontId="18" fillId="12" borderId="0" applyNumberFormat="0" applyBorder="0" applyAlignment="0" applyProtection="0"/>
    <xf numFmtId="0" fontId="17" fillId="15" borderId="0" applyNumberFormat="0" applyBorder="0" applyAlignment="0" applyProtection="0"/>
    <xf numFmtId="0" fontId="18" fillId="15" borderId="0" applyNumberFormat="0" applyBorder="0" applyAlignment="0" applyProtection="0"/>
    <xf numFmtId="0" fontId="17" fillId="16" borderId="0" applyNumberFormat="0" applyBorder="0" applyAlignment="0" applyProtection="0"/>
    <xf numFmtId="0" fontId="18" fillId="16" borderId="0" applyNumberFormat="0" applyBorder="0" applyAlignment="0" applyProtection="0"/>
    <xf numFmtId="0" fontId="17" fillId="17" borderId="0" applyNumberFormat="0" applyBorder="0" applyAlignment="0" applyProtection="0"/>
    <xf numFmtId="0" fontId="18" fillId="17" borderId="0" applyNumberFormat="0" applyBorder="0" applyAlignment="0" applyProtection="0"/>
    <xf numFmtId="0" fontId="17" fillId="14"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8" fillId="18" borderId="0" applyNumberFormat="0" applyBorder="0" applyAlignment="0" applyProtection="0"/>
    <xf numFmtId="0" fontId="17" fillId="19" borderId="0" applyNumberFormat="0" applyBorder="0" applyAlignment="0" applyProtection="0"/>
    <xf numFmtId="0" fontId="18" fillId="19" borderId="0" applyNumberFormat="0" applyBorder="0" applyAlignment="0" applyProtection="0"/>
    <xf numFmtId="0" fontId="17" fillId="20" borderId="0" applyNumberFormat="0" applyBorder="0" applyAlignment="0" applyProtection="0"/>
    <xf numFmtId="0" fontId="18" fillId="20" borderId="0" applyNumberFormat="0" applyBorder="0" applyAlignment="0" applyProtection="0"/>
    <xf numFmtId="0" fontId="17" fillId="15" borderId="0" applyNumberFormat="0" applyBorder="0" applyAlignment="0" applyProtection="0"/>
    <xf numFmtId="0" fontId="18" fillId="15" borderId="0" applyNumberFormat="0" applyBorder="0" applyAlignment="0" applyProtection="0"/>
    <xf numFmtId="0" fontId="17" fillId="16" borderId="0" applyNumberFormat="0" applyBorder="0" applyAlignment="0" applyProtection="0"/>
    <xf numFmtId="0" fontId="18" fillId="16" borderId="0" applyNumberFormat="0" applyBorder="0" applyAlignment="0" applyProtection="0"/>
    <xf numFmtId="0" fontId="17" fillId="21" borderId="0" applyNumberFormat="0" applyBorder="0" applyAlignment="0" applyProtection="0"/>
    <xf numFmtId="0" fontId="18" fillId="21" borderId="0" applyNumberFormat="0" applyBorder="0" applyAlignment="0" applyProtection="0"/>
    <xf numFmtId="0" fontId="19" fillId="5" borderId="0" applyNumberFormat="0" applyBorder="0" applyAlignment="0" applyProtection="0"/>
    <xf numFmtId="0" fontId="20" fillId="22" borderId="40" applyNumberFormat="0" applyAlignment="0" applyProtection="0"/>
    <xf numFmtId="0" fontId="20" fillId="22" borderId="40" applyNumberFormat="0" applyAlignment="0" applyProtection="0"/>
    <xf numFmtId="0" fontId="20" fillId="22" borderId="40" applyNumberFormat="0" applyAlignment="0" applyProtection="0"/>
    <xf numFmtId="0" fontId="20" fillId="22" borderId="40" applyNumberFormat="0" applyAlignment="0" applyProtection="0"/>
    <xf numFmtId="0" fontId="20" fillId="22" borderId="40" applyNumberFormat="0" applyAlignment="0" applyProtection="0"/>
    <xf numFmtId="0" fontId="20" fillId="22" borderId="40" applyNumberFormat="0" applyAlignment="0" applyProtection="0"/>
    <xf numFmtId="0" fontId="21" fillId="9" borderId="40" applyNumberFormat="0" applyAlignment="0" applyProtection="0"/>
    <xf numFmtId="0" fontId="21" fillId="9" borderId="40" applyNumberFormat="0" applyAlignment="0" applyProtection="0"/>
    <xf numFmtId="0" fontId="21" fillId="9" borderId="40" applyNumberFormat="0" applyAlignment="0" applyProtection="0"/>
    <xf numFmtId="0" fontId="21" fillId="9" borderId="40" applyNumberFormat="0" applyAlignment="0" applyProtection="0"/>
    <xf numFmtId="0" fontId="21" fillId="9" borderId="40" applyNumberFormat="0" applyAlignment="0" applyProtection="0"/>
    <xf numFmtId="0" fontId="21" fillId="9" borderId="40" applyNumberFormat="0" applyAlignment="0" applyProtection="0"/>
    <xf numFmtId="0" fontId="22" fillId="6" borderId="0" applyNumberFormat="0" applyBorder="0" applyAlignment="0" applyProtection="0"/>
    <xf numFmtId="0" fontId="23" fillId="22" borderId="40" applyNumberFormat="0" applyAlignment="0" applyProtection="0"/>
    <xf numFmtId="0" fontId="23" fillId="22" borderId="40" applyNumberFormat="0" applyAlignment="0" applyProtection="0"/>
    <xf numFmtId="0" fontId="23" fillId="22" borderId="40" applyNumberFormat="0" applyAlignment="0" applyProtection="0"/>
    <xf numFmtId="0" fontId="23" fillId="22" borderId="40" applyNumberFormat="0" applyAlignment="0" applyProtection="0"/>
    <xf numFmtId="0" fontId="23" fillId="22" borderId="40" applyNumberFormat="0" applyAlignment="0" applyProtection="0"/>
    <xf numFmtId="0" fontId="23" fillId="22" borderId="40" applyNumberFormat="0" applyAlignment="0" applyProtection="0"/>
    <xf numFmtId="0" fontId="23" fillId="22" borderId="40" applyNumberFormat="0" applyAlignment="0" applyProtection="0"/>
    <xf numFmtId="0" fontId="23" fillId="22" borderId="40" applyNumberFormat="0" applyAlignment="0" applyProtection="0"/>
    <xf numFmtId="0" fontId="23" fillId="22" borderId="40" applyNumberFormat="0" applyAlignment="0" applyProtection="0"/>
    <xf numFmtId="0" fontId="23" fillId="22" borderId="40" applyNumberFormat="0" applyAlignment="0" applyProtection="0"/>
    <xf numFmtId="0" fontId="23" fillId="22" borderId="40" applyNumberFormat="0" applyAlignment="0" applyProtection="0"/>
    <xf numFmtId="0" fontId="20" fillId="22" borderId="40" applyNumberFormat="0" applyAlignment="0" applyProtection="0"/>
    <xf numFmtId="0" fontId="20" fillId="22" borderId="40" applyNumberFormat="0" applyAlignment="0" applyProtection="0"/>
    <xf numFmtId="0" fontId="20" fillId="22" borderId="40" applyNumberFormat="0" applyAlignment="0" applyProtection="0"/>
    <xf numFmtId="0" fontId="20" fillId="22" borderId="40" applyNumberFormat="0" applyAlignment="0" applyProtection="0"/>
    <xf numFmtId="0" fontId="20" fillId="22" borderId="40" applyNumberFormat="0" applyAlignment="0" applyProtection="0"/>
    <xf numFmtId="0" fontId="20" fillId="22" borderId="40" applyNumberFormat="0" applyAlignment="0" applyProtection="0"/>
    <xf numFmtId="49" fontId="24" fillId="0" borderId="0">
      <alignment horizontal="left" vertical="center" wrapText="1"/>
    </xf>
    <xf numFmtId="0" fontId="25" fillId="23" borderId="41" applyNumberFormat="0" applyAlignment="0" applyProtection="0"/>
    <xf numFmtId="0" fontId="26" fillId="0" borderId="42" applyNumberFormat="0" applyFill="0" applyAlignment="0" applyProtection="0"/>
    <xf numFmtId="0" fontId="27" fillId="23" borderId="41" applyNumberFormat="0" applyAlignment="0" applyProtection="0"/>
    <xf numFmtId="0" fontId="28" fillId="0" borderId="0" applyNumberFormat="0" applyFill="0" applyBorder="0" applyAlignment="0" applyProtection="0"/>
    <xf numFmtId="0" fontId="29" fillId="0" borderId="43" applyNumberFormat="0" applyFill="0" applyAlignment="0" applyProtection="0"/>
    <xf numFmtId="0" fontId="30" fillId="0" borderId="44" applyNumberFormat="0" applyFill="0" applyAlignment="0" applyProtection="0"/>
    <xf numFmtId="0" fontId="31" fillId="0" borderId="45" applyNumberFormat="0" applyFill="0" applyAlignment="0" applyProtection="0"/>
    <xf numFmtId="0" fontId="31" fillId="0" borderId="0" applyNumberFormat="0" applyFill="0" applyBorder="0" applyAlignment="0" applyProtection="0"/>
    <xf numFmtId="0" fontId="25" fillId="23" borderId="41" applyNumberFormat="0" applyAlignment="0" applyProtection="0"/>
    <xf numFmtId="0" fontId="25" fillId="23" borderId="41" applyNumberFormat="0" applyAlignment="0" applyProtection="0"/>
    <xf numFmtId="0" fontId="31" fillId="0" borderId="0" applyNumberFormat="0" applyFill="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21" borderId="0" applyNumberFormat="0" applyBorder="0" applyAlignment="0" applyProtection="0"/>
    <xf numFmtId="0" fontId="21" fillId="9" borderId="40" applyNumberFormat="0" applyAlignment="0" applyProtection="0"/>
    <xf numFmtId="0" fontId="21" fillId="9" borderId="40" applyNumberFormat="0" applyAlignment="0" applyProtection="0"/>
    <xf numFmtId="0" fontId="21" fillId="9" borderId="40" applyNumberFormat="0" applyAlignment="0" applyProtection="0"/>
    <xf numFmtId="0" fontId="21" fillId="9" borderId="40" applyNumberFormat="0" applyAlignment="0" applyProtection="0"/>
    <xf numFmtId="0" fontId="21" fillId="9" borderId="40" applyNumberFormat="0" applyAlignment="0" applyProtection="0"/>
    <xf numFmtId="0" fontId="21" fillId="9" borderId="40" applyNumberFormat="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26" fillId="0" borderId="42" applyNumberFormat="0" applyFill="0" applyAlignment="0" applyProtection="0"/>
    <xf numFmtId="166" fontId="34" fillId="0" borderId="0"/>
    <xf numFmtId="166" fontId="35" fillId="0" borderId="0"/>
    <xf numFmtId="166" fontId="36" fillId="0" borderId="0"/>
    <xf numFmtId="166" fontId="37" fillId="0" borderId="0"/>
    <xf numFmtId="166" fontId="38" fillId="0" borderId="0"/>
    <xf numFmtId="166" fontId="39" fillId="0" borderId="0"/>
    <xf numFmtId="0" fontId="22" fillId="6" borderId="0" applyNumberFormat="0" applyBorder="0" applyAlignment="0" applyProtection="0"/>
    <xf numFmtId="0" fontId="40" fillId="6" borderId="0" applyNumberFormat="0" applyBorder="0" applyAlignment="0" applyProtection="0"/>
    <xf numFmtId="0" fontId="7" fillId="24" borderId="1" applyNumberFormat="0" applyFont="0" applyBorder="0" applyProtection="0">
      <alignment horizontal="center" vertical="center"/>
    </xf>
    <xf numFmtId="0" fontId="41" fillId="0" borderId="43" applyNumberFormat="0" applyFill="0" applyAlignment="0" applyProtection="0"/>
    <xf numFmtId="0" fontId="42" fillId="0" borderId="44" applyNumberFormat="0" applyFill="0" applyAlignment="0" applyProtection="0"/>
    <xf numFmtId="0" fontId="43" fillId="0" borderId="45" applyNumberFormat="0" applyFill="0" applyAlignment="0" applyProtection="0"/>
    <xf numFmtId="0" fontId="43" fillId="0" borderId="0" applyNumberFormat="0" applyFill="0" applyBorder="0" applyAlignment="0" applyProtection="0"/>
    <xf numFmtId="3" fontId="7" fillId="25" borderId="1" applyFont="0" applyProtection="0">
      <alignment horizontal="right" vertical="center"/>
    </xf>
    <xf numFmtId="0" fontId="7" fillId="25" borderId="6" applyNumberFormat="0" applyFont="0" applyBorder="0" applyProtection="0">
      <alignment horizontal="left" vertical="center"/>
    </xf>
    <xf numFmtId="0" fontId="44" fillId="0" borderId="0" applyNumberFormat="0" applyFill="0" applyBorder="0" applyAlignment="0" applyProtection="0">
      <alignment vertical="top"/>
      <protection locked="0"/>
    </xf>
    <xf numFmtId="0" fontId="26" fillId="0" borderId="42" applyNumberFormat="0" applyFill="0" applyAlignment="0" applyProtection="0"/>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5" fillId="5" borderId="0" applyNumberFormat="0" applyBorder="0" applyAlignment="0" applyProtection="0"/>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7" fillId="26" borderId="46"/>
    <xf numFmtId="0" fontId="46" fillId="9" borderId="40" applyNumberFormat="0" applyAlignment="0" applyProtection="0"/>
    <xf numFmtId="0" fontId="46" fillId="9" borderId="40" applyNumberFormat="0" applyAlignment="0" applyProtection="0"/>
    <xf numFmtId="0" fontId="46" fillId="9" borderId="40" applyNumberFormat="0" applyAlignment="0" applyProtection="0"/>
    <xf numFmtId="0" fontId="46" fillId="9" borderId="40" applyNumberFormat="0" applyAlignment="0" applyProtection="0"/>
    <xf numFmtId="0" fontId="46" fillId="9" borderId="40" applyNumberFormat="0" applyAlignment="0" applyProtection="0"/>
    <xf numFmtId="0" fontId="46" fillId="9" borderId="40" applyNumberFormat="0" applyAlignment="0" applyProtection="0"/>
    <xf numFmtId="0" fontId="46" fillId="9" borderId="40" applyNumberFormat="0" applyAlignment="0" applyProtection="0"/>
    <xf numFmtId="0" fontId="46" fillId="9" borderId="40" applyNumberFormat="0" applyAlignment="0" applyProtection="0"/>
    <xf numFmtId="0" fontId="46" fillId="9" borderId="40" applyNumberFormat="0" applyAlignment="0" applyProtection="0"/>
    <xf numFmtId="0" fontId="46" fillId="9" borderId="40" applyNumberFormat="0" applyAlignment="0" applyProtection="0"/>
    <xf numFmtId="0" fontId="46" fillId="9" borderId="40" applyNumberFormat="0" applyAlignment="0" applyProtection="0"/>
    <xf numFmtId="0" fontId="46" fillId="9" borderId="40" applyNumberFormat="0" applyAlignment="0" applyProtection="0"/>
    <xf numFmtId="0" fontId="46" fillId="9" borderId="40" applyNumberFormat="0" applyAlignment="0" applyProtection="0"/>
    <xf numFmtId="0" fontId="46" fillId="9" borderId="40" applyNumberFormat="0" applyAlignment="0" applyProtection="0"/>
    <xf numFmtId="0" fontId="46" fillId="9" borderId="40" applyNumberFormat="0" applyAlignment="0" applyProtection="0"/>
    <xf numFmtId="0" fontId="46" fillId="9" borderId="40" applyNumberFormat="0" applyAlignment="0" applyProtection="0"/>
    <xf numFmtId="0" fontId="46" fillId="9" borderId="40" applyNumberFormat="0" applyAlignment="0" applyProtection="0"/>
    <xf numFmtId="0" fontId="46" fillId="9" borderId="40" applyNumberFormat="0" applyAlignment="0" applyProtection="0"/>
    <xf numFmtId="0" fontId="46" fillId="9" borderId="40" applyNumberFormat="0" applyAlignment="0" applyProtection="0"/>
    <xf numFmtId="0" fontId="46" fillId="9" borderId="40" applyNumberFormat="0" applyAlignment="0" applyProtection="0"/>
    <xf numFmtId="0" fontId="46" fillId="9" borderId="40" applyNumberFormat="0" applyAlignment="0" applyProtection="0"/>
    <xf numFmtId="0" fontId="46" fillId="9" borderId="40" applyNumberFormat="0" applyAlignment="0" applyProtection="0"/>
    <xf numFmtId="0" fontId="46" fillId="9" borderId="40" applyNumberFormat="0" applyAlignment="0" applyProtection="0"/>
    <xf numFmtId="0" fontId="46" fillId="9" borderId="40" applyNumberFormat="0" applyAlignment="0" applyProtection="0"/>
    <xf numFmtId="0" fontId="46" fillId="9" borderId="40" applyNumberFormat="0" applyAlignment="0" applyProtection="0"/>
    <xf numFmtId="0" fontId="46" fillId="9" borderId="40" applyNumberFormat="0" applyAlignment="0" applyProtection="0"/>
    <xf numFmtId="0" fontId="46" fillId="9" borderId="40" applyNumberFormat="0" applyAlignment="0" applyProtection="0"/>
    <xf numFmtId="0" fontId="46" fillId="9" borderId="40" applyNumberFormat="0" applyAlignment="0" applyProtection="0"/>
    <xf numFmtId="0" fontId="46" fillId="9" borderId="40" applyNumberFormat="0" applyAlignment="0" applyProtection="0"/>
    <xf numFmtId="0" fontId="46" fillId="9" borderId="40" applyNumberFormat="0" applyAlignment="0" applyProtection="0"/>
    <xf numFmtId="0" fontId="46" fillId="9" borderId="40" applyNumberFormat="0" applyAlignment="0" applyProtection="0"/>
    <xf numFmtId="3" fontId="7" fillId="27" borderId="1" applyFont="0">
      <alignment horizontal="right" vertical="center"/>
      <protection locked="0"/>
    </xf>
    <xf numFmtId="0" fontId="21" fillId="9" borderId="40" applyNumberFormat="0" applyAlignment="0" applyProtection="0"/>
    <xf numFmtId="0" fontId="21" fillId="9" borderId="40" applyNumberFormat="0" applyAlignment="0" applyProtection="0"/>
    <xf numFmtId="0" fontId="21" fillId="9" borderId="40" applyNumberFormat="0" applyAlignment="0" applyProtection="0"/>
    <xf numFmtId="0" fontId="21" fillId="9" borderId="40" applyNumberFormat="0" applyAlignment="0" applyProtection="0"/>
    <xf numFmtId="0" fontId="21" fillId="9" borderId="40" applyNumberFormat="0" applyAlignment="0" applyProtection="0"/>
    <xf numFmtId="0" fontId="21" fillId="9" borderId="40" applyNumberFormat="0" applyAlignment="0" applyProtection="0"/>
    <xf numFmtId="0" fontId="7" fillId="28" borderId="47" applyNumberFormat="0" applyFont="0" applyAlignment="0" applyProtection="0"/>
    <xf numFmtId="0" fontId="7" fillId="28" borderId="47" applyNumberFormat="0" applyFont="0" applyAlignment="0" applyProtection="0"/>
    <xf numFmtId="0" fontId="7" fillId="28" borderId="47" applyNumberFormat="0" applyFont="0" applyAlignment="0" applyProtection="0"/>
    <xf numFmtId="0" fontId="7" fillId="28" borderId="47" applyNumberFormat="0" applyFont="0" applyAlignment="0" applyProtection="0"/>
    <xf numFmtId="0" fontId="7" fillId="28" borderId="47" applyNumberFormat="0" applyFont="0" applyAlignment="0" applyProtection="0"/>
    <xf numFmtId="0" fontId="7" fillId="28" borderId="47" applyNumberFormat="0" applyFont="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21" borderId="0" applyNumberFormat="0" applyBorder="0" applyAlignment="0" applyProtection="0"/>
    <xf numFmtId="0" fontId="22" fillId="6" borderId="0" applyNumberFormat="0" applyBorder="0" applyAlignment="0" applyProtection="0"/>
    <xf numFmtId="0" fontId="47" fillId="22" borderId="48" applyNumberFormat="0" applyAlignment="0" applyProtection="0"/>
    <xf numFmtId="0" fontId="47" fillId="22" borderId="48" applyNumberFormat="0" applyAlignment="0" applyProtection="0"/>
    <xf numFmtId="0" fontId="47" fillId="22" borderId="48" applyNumberFormat="0" applyAlignment="0" applyProtection="0"/>
    <xf numFmtId="0" fontId="47" fillId="22" borderId="48" applyNumberFormat="0" applyAlignment="0" applyProtection="0"/>
    <xf numFmtId="0" fontId="47" fillId="22" borderId="48" applyNumberFormat="0" applyAlignment="0" applyProtection="0"/>
    <xf numFmtId="0" fontId="47" fillId="22" borderId="48" applyNumberFormat="0" applyAlignment="0" applyProtection="0"/>
    <xf numFmtId="167" fontId="1" fillId="0" borderId="0" applyFont="0" applyFill="0" applyBorder="0" applyAlignment="0" applyProtection="0"/>
    <xf numFmtId="0" fontId="48" fillId="0" borderId="0"/>
    <xf numFmtId="0" fontId="48" fillId="0" borderId="0"/>
    <xf numFmtId="0" fontId="48" fillId="0" borderId="0"/>
    <xf numFmtId="0" fontId="29" fillId="0" borderId="43" applyNumberFormat="0" applyFill="0" applyAlignment="0" applyProtection="0"/>
    <xf numFmtId="0" fontId="30" fillId="0" borderId="44" applyNumberFormat="0" applyFill="0" applyAlignment="0" applyProtection="0"/>
    <xf numFmtId="0" fontId="31" fillId="0" borderId="45" applyNumberFormat="0" applyFill="0" applyAlignment="0" applyProtection="0"/>
    <xf numFmtId="0" fontId="31" fillId="0" borderId="0" applyNumberFormat="0" applyFill="0" applyBorder="0" applyAlignment="0" applyProtection="0"/>
    <xf numFmtId="0" fontId="49" fillId="0" borderId="0"/>
    <xf numFmtId="0" fontId="49" fillId="0" borderId="0"/>
    <xf numFmtId="0" fontId="49" fillId="0" borderId="0"/>
    <xf numFmtId="0" fontId="50" fillId="0" borderId="0"/>
    <xf numFmtId="0" fontId="50" fillId="0" borderId="0"/>
    <xf numFmtId="0" fontId="50" fillId="0" borderId="0"/>
    <xf numFmtId="0" fontId="44"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2" fillId="0" borderId="42" applyNumberFormat="0" applyFill="0" applyAlignment="0" applyProtection="0"/>
    <xf numFmtId="0" fontId="53" fillId="0" borderId="0" applyNumberFormat="0" applyFill="0" applyBorder="0" applyAlignment="0" applyProtection="0"/>
    <xf numFmtId="168" fontId="7" fillId="0" borderId="0" applyFill="0" applyBorder="0" applyAlignment="0" applyProtection="0"/>
    <xf numFmtId="168" fontId="7"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9" fontId="7" fillId="0" borderId="0" applyFont="0" applyFill="0" applyBorder="0" applyAlignment="0" applyProtection="0"/>
    <xf numFmtId="170" fontId="7" fillId="0" borderId="0" applyFont="0" applyFill="0" applyBorder="0" applyAlignment="0" applyProtection="0"/>
    <xf numFmtId="171" fontId="7" fillId="0" borderId="0" applyFont="0" applyFill="0" applyBorder="0" applyAlignment="0" applyProtection="0"/>
    <xf numFmtId="172" fontId="7" fillId="0" borderId="0" applyFont="0" applyFill="0" applyBorder="0" applyAlignment="0" applyProtection="0"/>
    <xf numFmtId="0" fontId="7" fillId="0" borderId="0"/>
    <xf numFmtId="0" fontId="54" fillId="29" borderId="0" applyNumberFormat="0" applyBorder="0" applyAlignment="0" applyProtection="0"/>
    <xf numFmtId="0" fontId="55" fillId="29" borderId="0" applyNumberFormat="0" applyBorder="0" applyAlignment="0" applyProtection="0"/>
    <xf numFmtId="173" fontId="56" fillId="0" borderId="8" applyBorder="0">
      <alignment horizontal="center" vertical="center"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15" fillId="0" borderId="0"/>
    <xf numFmtId="0" fontId="7" fillId="0" borderId="0"/>
    <xf numFmtId="0" fontId="7" fillId="0" borderId="0"/>
    <xf numFmtId="0" fontId="15" fillId="0" borderId="0"/>
    <xf numFmtId="0" fontId="7" fillId="0" borderId="0"/>
    <xf numFmtId="0" fontId="7" fillId="0" borderId="0"/>
    <xf numFmtId="0" fontId="7" fillId="0" borderId="0"/>
    <xf numFmtId="0" fontId="7" fillId="0" borderId="0"/>
    <xf numFmtId="0" fontId="1" fillId="0" borderId="0"/>
    <xf numFmtId="0" fontId="15" fillId="0" borderId="0"/>
    <xf numFmtId="0" fontId="9" fillId="0" borderId="0"/>
    <xf numFmtId="0" fontId="7" fillId="0" borderId="0"/>
    <xf numFmtId="0" fontId="7" fillId="0" borderId="0"/>
    <xf numFmtId="0" fontId="7" fillId="0" borderId="0"/>
    <xf numFmtId="0" fontId="57" fillId="0" borderId="0"/>
    <xf numFmtId="0" fontId="7" fillId="0" borderId="0"/>
    <xf numFmtId="0" fontId="7" fillId="28" borderId="47" applyNumberFormat="0" applyFont="0" applyAlignment="0" applyProtection="0"/>
    <xf numFmtId="0" fontId="7" fillId="28" borderId="47" applyNumberFormat="0" applyFont="0" applyAlignment="0" applyProtection="0"/>
    <xf numFmtId="0" fontId="7" fillId="28" borderId="47" applyNumberFormat="0" applyFont="0" applyAlignment="0" applyProtection="0"/>
    <xf numFmtId="0" fontId="7" fillId="28" borderId="47" applyNumberFormat="0" applyFont="0" applyAlignment="0" applyProtection="0"/>
    <xf numFmtId="0" fontId="7" fillId="28" borderId="47" applyNumberFormat="0" applyFont="0" applyAlignment="0" applyProtection="0"/>
    <xf numFmtId="0" fontId="7" fillId="28" borderId="47" applyNumberFormat="0" applyFont="0" applyAlignment="0" applyProtection="0"/>
    <xf numFmtId="0" fontId="7" fillId="28" borderId="47" applyNumberFormat="0" applyFont="0" applyAlignment="0" applyProtection="0"/>
    <xf numFmtId="0" fontId="7" fillId="28" borderId="47" applyNumberFormat="0" applyFont="0" applyAlignment="0" applyProtection="0"/>
    <xf numFmtId="0" fontId="7" fillId="28" borderId="47" applyNumberFormat="0" applyFont="0" applyAlignment="0" applyProtection="0"/>
    <xf numFmtId="0" fontId="7" fillId="28" borderId="47" applyNumberFormat="0" applyFont="0" applyAlignment="0" applyProtection="0"/>
    <xf numFmtId="0" fontId="7" fillId="28" borderId="47" applyNumberFormat="0" applyFont="0" applyAlignment="0" applyProtection="0"/>
    <xf numFmtId="0" fontId="7" fillId="28" borderId="47" applyNumberFormat="0" applyFont="0" applyAlignment="0" applyProtection="0"/>
    <xf numFmtId="0" fontId="7" fillId="28" borderId="47" applyNumberFormat="0" applyFont="0" applyAlignment="0" applyProtection="0"/>
    <xf numFmtId="0" fontId="7" fillId="28" borderId="47" applyNumberFormat="0" applyFont="0" applyAlignment="0" applyProtection="0"/>
    <xf numFmtId="0" fontId="7" fillId="28" borderId="47" applyNumberFormat="0" applyFont="0" applyAlignment="0" applyProtection="0"/>
    <xf numFmtId="0" fontId="7" fillId="28" borderId="47" applyNumberFormat="0" applyFont="0" applyAlignment="0" applyProtection="0"/>
    <xf numFmtId="0" fontId="7" fillId="28" borderId="47" applyNumberFormat="0" applyFont="0" applyAlignment="0" applyProtection="0"/>
    <xf numFmtId="0" fontId="7" fillId="28" borderId="47" applyNumberFormat="0" applyFont="0" applyAlignment="0" applyProtection="0"/>
    <xf numFmtId="0" fontId="7" fillId="28" borderId="47" applyNumberFormat="0" applyFont="0" applyAlignment="0" applyProtection="0"/>
    <xf numFmtId="0" fontId="7" fillId="28" borderId="47" applyNumberFormat="0" applyFont="0" applyAlignment="0" applyProtection="0"/>
    <xf numFmtId="0" fontId="7" fillId="28" borderId="47" applyNumberFormat="0" applyFont="0" applyAlignment="0" applyProtection="0"/>
    <xf numFmtId="0" fontId="7" fillId="28" borderId="47" applyNumberFormat="0" applyFont="0" applyAlignment="0" applyProtection="0"/>
    <xf numFmtId="0" fontId="7" fillId="28" borderId="47" applyNumberFormat="0" applyFont="0" applyAlignment="0" applyProtection="0"/>
    <xf numFmtId="0" fontId="7" fillId="28" borderId="47" applyNumberFormat="0" applyFont="0" applyAlignment="0" applyProtection="0"/>
    <xf numFmtId="0" fontId="7" fillId="28" borderId="47" applyNumberFormat="0" applyFont="0" applyAlignment="0" applyProtection="0"/>
    <xf numFmtId="0" fontId="7" fillId="28" borderId="47" applyNumberFormat="0" applyFont="0" applyAlignment="0" applyProtection="0"/>
    <xf numFmtId="0" fontId="7" fillId="28" borderId="47" applyNumberFormat="0" applyFont="0" applyAlignment="0" applyProtection="0"/>
    <xf numFmtId="0" fontId="7" fillId="28" borderId="47" applyNumberFormat="0" applyFont="0" applyAlignment="0" applyProtection="0"/>
    <xf numFmtId="0" fontId="7" fillId="28" borderId="47" applyNumberFormat="0" applyFont="0" applyAlignment="0" applyProtection="0"/>
    <xf numFmtId="0" fontId="45" fillId="5" borderId="0" applyNumberFormat="0" applyBorder="0" applyAlignment="0" applyProtection="0"/>
    <xf numFmtId="3" fontId="7" fillId="30" borderId="1" applyFont="0">
      <alignment horizontal="right" vertical="center"/>
      <protection locked="0"/>
    </xf>
    <xf numFmtId="0" fontId="58" fillId="0" borderId="49" applyNumberFormat="0" applyFill="0" applyAlignment="0" applyProtection="0"/>
    <xf numFmtId="0" fontId="58" fillId="0" borderId="49" applyNumberFormat="0" applyFill="0" applyAlignment="0" applyProtection="0"/>
    <xf numFmtId="0" fontId="58" fillId="0" borderId="49" applyNumberFormat="0" applyFill="0" applyAlignment="0" applyProtection="0"/>
    <xf numFmtId="0" fontId="58" fillId="0" borderId="49" applyNumberFormat="0" applyFill="0" applyAlignment="0" applyProtection="0"/>
    <xf numFmtId="0" fontId="58" fillId="0" borderId="49" applyNumberFormat="0" applyFill="0" applyAlignment="0" applyProtection="0"/>
    <xf numFmtId="0" fontId="58" fillId="0" borderId="49" applyNumberFormat="0" applyFill="0" applyAlignment="0" applyProtection="0"/>
    <xf numFmtId="0" fontId="59" fillId="22" borderId="48" applyNumberFormat="0" applyAlignment="0" applyProtection="0"/>
    <xf numFmtId="0" fontId="59" fillId="22" borderId="48" applyNumberFormat="0" applyAlignment="0" applyProtection="0"/>
    <xf numFmtId="0" fontId="59" fillId="22" borderId="48" applyNumberFormat="0" applyAlignment="0" applyProtection="0"/>
    <xf numFmtId="0" fontId="59" fillId="22" borderId="48" applyNumberFormat="0" applyAlignment="0" applyProtection="0"/>
    <xf numFmtId="0" fontId="59" fillId="22" borderId="48" applyNumberFormat="0" applyAlignment="0" applyProtection="0"/>
    <xf numFmtId="0" fontId="59" fillId="22" borderId="48" applyNumberFormat="0" applyAlignment="0" applyProtection="0"/>
    <xf numFmtId="0" fontId="59" fillId="22" borderId="48" applyNumberFormat="0" applyAlignment="0" applyProtection="0"/>
    <xf numFmtId="0" fontId="59" fillId="22" borderId="48" applyNumberFormat="0" applyAlignment="0" applyProtection="0"/>
    <xf numFmtId="0" fontId="59" fillId="22" borderId="48" applyNumberFormat="0" applyAlignment="0" applyProtection="0"/>
    <xf numFmtId="0" fontId="59" fillId="22" borderId="48" applyNumberFormat="0" applyAlignment="0" applyProtection="0"/>
    <xf numFmtId="0" fontId="59" fillId="22" borderId="48"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7" fillId="0" borderId="0" applyFont="0" applyFill="0" applyBorder="0" applyAlignment="0" applyProtection="0"/>
    <xf numFmtId="9" fontId="15" fillId="0" borderId="0" applyFont="0" applyFill="0" applyBorder="0" applyAlignment="0" applyProtection="0"/>
    <xf numFmtId="9" fontId="7" fillId="0" borderId="0" applyFont="0" applyFill="0" applyBorder="0" applyAlignment="0" applyProtection="0"/>
    <xf numFmtId="9" fontId="15" fillId="0" borderId="0" applyFont="0" applyFill="0" applyBorder="0" applyAlignment="0" applyProtection="0"/>
    <xf numFmtId="166" fontId="60" fillId="31" borderId="1" applyNumberFormat="0" applyBorder="0" applyAlignment="0">
      <alignment horizontal="right"/>
      <protection locked="0"/>
    </xf>
    <xf numFmtId="166" fontId="60" fillId="31" borderId="1" applyNumberFormat="0" applyBorder="0" applyAlignment="0">
      <alignment horizontal="right"/>
      <protection locked="0"/>
    </xf>
    <xf numFmtId="0" fontId="7" fillId="0" borderId="0" applyNumberFormat="0" applyFont="0" applyBorder="0" applyAlignment="0"/>
    <xf numFmtId="0" fontId="7" fillId="0" borderId="0" applyNumberFormat="0" applyFont="0" applyBorder="0" applyAlignment="0"/>
    <xf numFmtId="0" fontId="7" fillId="0" borderId="0" applyNumberFormat="0" applyFont="0" applyBorder="0" applyAlignment="0"/>
    <xf numFmtId="0" fontId="60" fillId="32" borderId="0" applyNumberFormat="0" applyBorder="0">
      <alignment horizontal="right"/>
      <protection locked="0"/>
    </xf>
    <xf numFmtId="0" fontId="60" fillId="32" borderId="0" applyNumberFormat="0" applyBorder="0">
      <alignment horizontal="right"/>
      <protection locked="0"/>
    </xf>
    <xf numFmtId="0" fontId="7" fillId="33" borderId="0" applyBorder="0"/>
    <xf numFmtId="0" fontId="7" fillId="30" borderId="0" applyNumberFormat="0" applyFont="0" applyFill="0" applyBorder="0" applyAlignment="0"/>
    <xf numFmtId="0" fontId="7" fillId="30" borderId="0" applyNumberFormat="0" applyFont="0" applyFill="0" applyBorder="0" applyAlignment="0"/>
    <xf numFmtId="0" fontId="7" fillId="30" borderId="0" applyNumberFormat="0" applyFont="0" applyFill="0" applyBorder="0" applyAlignment="0"/>
    <xf numFmtId="0" fontId="61" fillId="25" borderId="0" applyNumberFormat="0" applyFont="0" applyBorder="0" applyAlignment="0"/>
    <xf numFmtId="0" fontId="61" fillId="25" borderId="0" applyNumberFormat="0" applyFont="0" applyBorder="0" applyAlignment="0"/>
    <xf numFmtId="0" fontId="45" fillId="5" borderId="0" applyNumberFormat="0" applyBorder="0" applyAlignment="0" applyProtection="0"/>
    <xf numFmtId="0" fontId="47" fillId="22" borderId="48" applyNumberFormat="0" applyAlignment="0" applyProtection="0"/>
    <xf numFmtId="0" fontId="47" fillId="22" borderId="48" applyNumberFormat="0" applyAlignment="0" applyProtection="0"/>
    <xf numFmtId="0" fontId="47" fillId="22" borderId="48" applyNumberFormat="0" applyAlignment="0" applyProtection="0"/>
    <xf numFmtId="0" fontId="47" fillId="22" borderId="48" applyNumberFormat="0" applyAlignment="0" applyProtection="0"/>
    <xf numFmtId="0" fontId="47" fillId="22" borderId="48" applyNumberFormat="0" applyAlignment="0" applyProtection="0"/>
    <xf numFmtId="0" fontId="47" fillId="22" borderId="48" applyNumberFormat="0" applyAlignment="0" applyProtection="0"/>
    <xf numFmtId="0" fontId="54" fillId="29" borderId="0" applyNumberFormat="0" applyBorder="0" applyAlignment="0" applyProtection="0"/>
    <xf numFmtId="3" fontId="7" fillId="34" borderId="1" applyFont="0">
      <alignment horizontal="right" vertical="center"/>
    </xf>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15" fillId="0" borderId="0"/>
    <xf numFmtId="0" fontId="7" fillId="0" borderId="0"/>
    <xf numFmtId="0" fontId="15" fillId="0" borderId="0"/>
    <xf numFmtId="0" fontId="20" fillId="22" borderId="40" applyNumberFormat="0" applyAlignment="0" applyProtection="0"/>
    <xf numFmtId="0" fontId="20" fillId="22" borderId="40" applyNumberFormat="0" applyAlignment="0" applyProtection="0"/>
    <xf numFmtId="0" fontId="20" fillId="22" borderId="40" applyNumberFormat="0" applyAlignment="0" applyProtection="0"/>
    <xf numFmtId="0" fontId="20" fillId="22" borderId="40" applyNumberFormat="0" applyAlignment="0" applyProtection="0"/>
    <xf numFmtId="0" fontId="20" fillId="22" borderId="40" applyNumberFormat="0" applyAlignment="0" applyProtection="0"/>
    <xf numFmtId="0" fontId="20" fillId="22" borderId="40" applyNumberFormat="0" applyAlignment="0" applyProtection="0"/>
    <xf numFmtId="0" fontId="62" fillId="0" borderId="0"/>
    <xf numFmtId="0" fontId="35" fillId="0" borderId="0"/>
    <xf numFmtId="0" fontId="36" fillId="0" borderId="0"/>
    <xf numFmtId="0" fontId="63" fillId="0" borderId="0"/>
    <xf numFmtId="0" fontId="38" fillId="0" borderId="0"/>
    <xf numFmtId="0" fontId="39" fillId="0" borderId="0"/>
    <xf numFmtId="0" fontId="33" fillId="0" borderId="0" applyNumberFormat="0" applyFill="0" applyBorder="0" applyAlignment="0" applyProtection="0"/>
    <xf numFmtId="0" fontId="53"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43" applyNumberFormat="0" applyFill="0" applyAlignment="0" applyProtection="0"/>
    <xf numFmtId="0" fontId="30" fillId="0" borderId="44" applyNumberFormat="0" applyFill="0" applyAlignment="0" applyProtection="0"/>
    <xf numFmtId="0" fontId="31" fillId="0" borderId="45" applyNumberFormat="0" applyFill="0" applyAlignment="0" applyProtection="0"/>
    <xf numFmtId="0" fontId="28" fillId="0" borderId="0" applyNumberFormat="0" applyFill="0" applyBorder="0" applyAlignment="0" applyProtection="0"/>
    <xf numFmtId="0" fontId="58" fillId="0" borderId="49" applyNumberFormat="0" applyFill="0" applyAlignment="0" applyProtection="0"/>
    <xf numFmtId="0" fontId="58" fillId="0" borderId="49" applyNumberFormat="0" applyFill="0" applyAlignment="0" applyProtection="0"/>
    <xf numFmtId="0" fontId="58" fillId="0" borderId="49" applyNumberFormat="0" applyFill="0" applyAlignment="0" applyProtection="0"/>
    <xf numFmtId="0" fontId="58" fillId="0" borderId="49" applyNumberFormat="0" applyFill="0" applyAlignment="0" applyProtection="0"/>
    <xf numFmtId="0" fontId="58" fillId="0" borderId="49" applyNumberFormat="0" applyFill="0" applyAlignment="0" applyProtection="0"/>
    <xf numFmtId="0" fontId="58" fillId="0" borderId="49" applyNumberFormat="0" applyFill="0" applyAlignment="0" applyProtection="0"/>
    <xf numFmtId="0" fontId="64" fillId="0" borderId="49" applyNumberFormat="0" applyFill="0" applyAlignment="0" applyProtection="0"/>
    <xf numFmtId="0" fontId="64" fillId="0" borderId="49" applyNumberFormat="0" applyFill="0" applyAlignment="0" applyProtection="0"/>
    <xf numFmtId="0" fontId="64" fillId="0" borderId="49" applyNumberFormat="0" applyFill="0" applyAlignment="0" applyProtection="0"/>
    <xf numFmtId="0" fontId="64" fillId="0" borderId="49" applyNumberFormat="0" applyFill="0" applyAlignment="0" applyProtection="0"/>
    <xf numFmtId="0" fontId="64" fillId="0" borderId="49" applyNumberFormat="0" applyFill="0" applyAlignment="0" applyProtection="0"/>
    <xf numFmtId="0" fontId="64" fillId="0" borderId="49" applyNumberFormat="0" applyFill="0" applyAlignment="0" applyProtection="0"/>
    <xf numFmtId="0" fontId="47" fillId="22" borderId="48" applyNumberFormat="0" applyAlignment="0" applyProtection="0"/>
    <xf numFmtId="0" fontId="47" fillId="22" borderId="48" applyNumberFormat="0" applyAlignment="0" applyProtection="0"/>
    <xf numFmtId="0" fontId="47" fillId="22" borderId="48" applyNumberFormat="0" applyAlignment="0" applyProtection="0"/>
    <xf numFmtId="0" fontId="47" fillId="22" borderId="48" applyNumberFormat="0" applyAlignment="0" applyProtection="0"/>
    <xf numFmtId="0" fontId="47" fillId="22" borderId="48" applyNumberFormat="0" applyAlignment="0" applyProtection="0"/>
    <xf numFmtId="0" fontId="47" fillId="22" borderId="48" applyNumberFormat="0" applyAlignment="0" applyProtection="0"/>
    <xf numFmtId="0" fontId="53" fillId="0" borderId="0" applyNumberFormat="0" applyFill="0" applyBorder="0" applyAlignment="0" applyProtection="0"/>
    <xf numFmtId="0" fontId="33" fillId="0" borderId="0" applyNumberFormat="0" applyFill="0" applyBorder="0" applyAlignment="0" applyProtection="0"/>
    <xf numFmtId="0" fontId="65" fillId="0" borderId="0" applyNumberFormat="0" applyFill="0" applyBorder="0" applyAlignment="0" applyProtection="0"/>
    <xf numFmtId="3" fontId="70" fillId="0" borderId="57" applyFill="0" applyProtection="0">
      <alignment horizontal="right" vertical="center"/>
    </xf>
    <xf numFmtId="0" fontId="7" fillId="0" borderId="0"/>
    <xf numFmtId="0" fontId="7" fillId="0" borderId="0"/>
    <xf numFmtId="0" fontId="1" fillId="0" borderId="0"/>
    <xf numFmtId="0" fontId="7" fillId="0" borderId="0"/>
    <xf numFmtId="0" fontId="7" fillId="0" borderId="0"/>
    <xf numFmtId="0" fontId="7" fillId="0" borderId="0"/>
    <xf numFmtId="0" fontId="71" fillId="0" borderId="0"/>
    <xf numFmtId="0" fontId="1" fillId="0" borderId="0"/>
    <xf numFmtId="0" fontId="1" fillId="0" borderId="0"/>
    <xf numFmtId="0" fontId="1" fillId="0" borderId="0"/>
    <xf numFmtId="0" fontId="7" fillId="0" borderId="0"/>
    <xf numFmtId="9" fontId="7"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44" fillId="0" borderId="0" applyNumberFormat="0" applyFill="0" applyBorder="0" applyAlignment="0" applyProtection="0">
      <alignment vertical="top"/>
      <protection locked="0"/>
    </xf>
    <xf numFmtId="0" fontId="7" fillId="0" borderId="0"/>
    <xf numFmtId="0" fontId="72" fillId="0" borderId="0"/>
    <xf numFmtId="0" fontId="15" fillId="0" borderId="0"/>
    <xf numFmtId="43" fontId="1" fillId="0" borderId="0" applyFont="0" applyFill="0" applyBorder="0" applyAlignment="0" applyProtection="0"/>
  </cellStyleXfs>
  <cellXfs count="337">
    <xf numFmtId="0" fontId="0" fillId="0" borderId="0" xfId="0"/>
    <xf numFmtId="0" fontId="0" fillId="2" borderId="0" xfId="0" applyFill="1"/>
    <xf numFmtId="0" fontId="2" fillId="2" borderId="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8" xfId="0" applyFont="1" applyFill="1" applyBorder="1" applyAlignment="1">
      <alignment vertical="center"/>
    </xf>
    <xf numFmtId="3" fontId="2" fillId="2" borderId="7" xfId="0" applyNumberFormat="1" applyFont="1" applyFill="1" applyBorder="1" applyAlignment="1">
      <alignment horizontal="center" vertical="center"/>
    </xf>
    <xf numFmtId="3" fontId="3" fillId="2" borderId="1" xfId="0" applyNumberFormat="1" applyFont="1" applyFill="1" applyBorder="1" applyAlignment="1">
      <alignment horizontal="center" vertical="center"/>
    </xf>
    <xf numFmtId="0" fontId="2" fillId="2" borderId="8" xfId="0" applyFont="1" applyFill="1" applyBorder="1" applyAlignment="1">
      <alignment vertical="center" wrapText="1"/>
    </xf>
    <xf numFmtId="3" fontId="3" fillId="2" borderId="7" xfId="0" applyNumberFormat="1" applyFont="1" applyFill="1" applyBorder="1" applyAlignment="1">
      <alignment horizontal="center" vertical="center"/>
    </xf>
    <xf numFmtId="0" fontId="2" fillId="2" borderId="1" xfId="0" applyFont="1" applyFill="1" applyBorder="1"/>
    <xf numFmtId="3" fontId="2" fillId="2" borderId="1" xfId="0" applyNumberFormat="1" applyFont="1" applyFill="1" applyBorder="1" applyAlignment="1">
      <alignment horizontal="center"/>
    </xf>
    <xf numFmtId="0" fontId="3" fillId="2" borderId="1" xfId="0" applyFont="1" applyFill="1" applyBorder="1"/>
    <xf numFmtId="3" fontId="3" fillId="2" borderId="1" xfId="0" applyNumberFormat="1" applyFont="1" applyFill="1" applyBorder="1" applyAlignment="1">
      <alignment horizontal="center"/>
    </xf>
    <xf numFmtId="0" fontId="2" fillId="2" borderId="1" xfId="0" applyFont="1" applyFill="1" applyBorder="1" applyAlignment="1">
      <alignment horizontal="center" vertical="center"/>
    </xf>
    <xf numFmtId="0" fontId="0" fillId="0" borderId="0" xfId="0" applyAlignment="1">
      <alignment vertical="top"/>
    </xf>
    <xf numFmtId="164" fontId="0" fillId="0" borderId="0" xfId="0" applyNumberFormat="1"/>
    <xf numFmtId="164" fontId="0" fillId="0" borderId="0" xfId="1" applyNumberFormat="1" applyFont="1"/>
    <xf numFmtId="0" fontId="9" fillId="0" borderId="0" xfId="0" applyFont="1"/>
    <xf numFmtId="0" fontId="10" fillId="0" borderId="0" xfId="0" applyFont="1"/>
    <xf numFmtId="9" fontId="0" fillId="0" borderId="0" xfId="0" applyNumberFormat="1"/>
    <xf numFmtId="9" fontId="0" fillId="0" borderId="0" xfId="1" applyFont="1"/>
    <xf numFmtId="0" fontId="0" fillId="0" borderId="0" xfId="0" applyFill="1"/>
    <xf numFmtId="0" fontId="0" fillId="0" borderId="0" xfId="0" applyFill="1" applyBorder="1"/>
    <xf numFmtId="0" fontId="0" fillId="0" borderId="0" xfId="0" applyBorder="1"/>
    <xf numFmtId="0" fontId="13" fillId="0" borderId="0" xfId="19"/>
    <xf numFmtId="0" fontId="12" fillId="0" borderId="0" xfId="0" applyFont="1" applyFill="1"/>
    <xf numFmtId="0" fontId="0" fillId="0" borderId="0" xfId="0" applyFill="1" applyAlignment="1">
      <alignment horizontal="center" vertical="center" wrapText="1"/>
    </xf>
    <xf numFmtId="4" fontId="14" fillId="0" borderId="0" xfId="0" applyNumberFormat="1" applyFont="1" applyAlignment="1">
      <alignment horizontal="center"/>
    </xf>
    <xf numFmtId="9" fontId="0" fillId="0" borderId="0" xfId="1" applyFont="1" applyBorder="1"/>
    <xf numFmtId="4" fontId="0" fillId="0" borderId="0" xfId="0" applyNumberFormat="1" applyFill="1"/>
    <xf numFmtId="10" fontId="0" fillId="0" borderId="0" xfId="1" applyNumberFormat="1" applyFont="1"/>
    <xf numFmtId="0" fontId="0" fillId="0" borderId="0" xfId="0" applyFill="1" applyBorder="1" applyAlignment="1">
      <alignment horizontal="center"/>
    </xf>
    <xf numFmtId="0" fontId="0" fillId="0" borderId="0" xfId="0" applyFill="1" applyBorder="1" applyAlignment="1">
      <alignment horizontal="center" vertical="center"/>
    </xf>
    <xf numFmtId="0" fontId="9" fillId="0" borderId="0" xfId="0" applyFont="1" applyAlignment="1">
      <alignment vertical="center"/>
    </xf>
    <xf numFmtId="4" fontId="0" fillId="0" borderId="0" xfId="0" applyNumberFormat="1" applyFill="1" applyBorder="1"/>
    <xf numFmtId="4" fontId="0" fillId="0" borderId="0" xfId="0" applyNumberFormat="1"/>
    <xf numFmtId="9" fontId="0" fillId="0" borderId="0" xfId="1" applyFont="1" applyFill="1" applyBorder="1"/>
    <xf numFmtId="4" fontId="14" fillId="0" borderId="0" xfId="0" applyNumberFormat="1" applyFont="1"/>
    <xf numFmtId="0" fontId="12" fillId="0" borderId="0" xfId="0" applyFont="1"/>
    <xf numFmtId="0" fontId="9" fillId="2" borderId="0" xfId="0" applyFont="1" applyFill="1"/>
    <xf numFmtId="0" fontId="0" fillId="2" borderId="0" xfId="0" applyFill="1" applyAlignment="1">
      <alignment vertical="center" wrapText="1"/>
    </xf>
    <xf numFmtId="0" fontId="0" fillId="0" borderId="0" xfId="0" applyFill="1" applyBorder="1" applyAlignment="1"/>
    <xf numFmtId="0" fontId="0" fillId="0" borderId="0" xfId="0" applyFill="1" applyBorder="1" applyAlignment="1">
      <alignment vertical="center" wrapText="1"/>
    </xf>
    <xf numFmtId="10" fontId="0" fillId="0" borderId="0" xfId="0" applyNumberFormat="1" applyBorder="1"/>
    <xf numFmtId="10" fontId="0" fillId="0" borderId="0" xfId="1" applyNumberFormat="1" applyFont="1" applyBorder="1"/>
    <xf numFmtId="0" fontId="11" fillId="0" borderId="0" xfId="0" applyFont="1"/>
    <xf numFmtId="9" fontId="0" fillId="0" borderId="0" xfId="1" applyFont="1" applyFill="1"/>
    <xf numFmtId="9" fontId="0" fillId="0" borderId="0" xfId="0" applyNumberFormat="1" applyFill="1"/>
    <xf numFmtId="0" fontId="14" fillId="0" borderId="0" xfId="0" applyFont="1"/>
    <xf numFmtId="9" fontId="0" fillId="0" borderId="0" xfId="0" applyNumberFormat="1" applyFill="1" applyBorder="1"/>
    <xf numFmtId="2" fontId="0" fillId="0" borderId="0" xfId="0" applyNumberFormat="1" applyFill="1" applyBorder="1"/>
    <xf numFmtId="2" fontId="0" fillId="0" borderId="0" xfId="0" applyNumberFormat="1" applyFont="1" applyFill="1" applyBorder="1" applyAlignment="1">
      <alignment horizontal="center" vertical="center"/>
    </xf>
    <xf numFmtId="2" fontId="11" fillId="0" borderId="0" xfId="0" applyNumberFormat="1" applyFont="1" applyFill="1" applyBorder="1" applyAlignment="1">
      <alignment horizontal="center" vertical="center"/>
    </xf>
    <xf numFmtId="175" fontId="0" fillId="0" borderId="0" xfId="0" applyNumberFormat="1"/>
    <xf numFmtId="2" fontId="0" fillId="0" borderId="31" xfId="0" applyNumberFormat="1" applyBorder="1"/>
    <xf numFmtId="2" fontId="0" fillId="0" borderId="0" xfId="0" applyNumberFormat="1" applyBorder="1"/>
    <xf numFmtId="0" fontId="0" fillId="0" borderId="55" xfId="0" applyFont="1" applyFill="1" applyBorder="1" applyAlignment="1">
      <alignment horizontal="center" vertical="center"/>
    </xf>
    <xf numFmtId="0" fontId="0" fillId="0" borderId="0" xfId="0" applyFill="1" applyAlignment="1">
      <alignment vertical="center"/>
    </xf>
    <xf numFmtId="2" fontId="12" fillId="0" borderId="0" xfId="0" applyNumberFormat="1" applyFont="1" applyBorder="1"/>
    <xf numFmtId="0" fontId="73" fillId="0" borderId="0" xfId="0" applyFont="1" applyBorder="1"/>
    <xf numFmtId="166" fontId="0" fillId="0" borderId="0" xfId="0" applyNumberFormat="1"/>
    <xf numFmtId="0" fontId="0" fillId="0" borderId="0" xfId="0" applyFill="1" applyBorder="1" applyAlignment="1">
      <alignment horizontal="center"/>
    </xf>
    <xf numFmtId="0" fontId="73" fillId="0" borderId="0" xfId="0" applyFont="1" applyFill="1" applyAlignment="1">
      <alignment vertical="center" wrapText="1"/>
    </xf>
    <xf numFmtId="2" fontId="12" fillId="0" borderId="34" xfId="0" applyNumberFormat="1" applyFont="1" applyBorder="1"/>
    <xf numFmtId="2" fontId="12" fillId="0" borderId="35" xfId="0" applyNumberFormat="1" applyFont="1" applyBorder="1"/>
    <xf numFmtId="0" fontId="12" fillId="35" borderId="50" xfId="0" applyFont="1" applyFill="1" applyBorder="1" applyAlignment="1">
      <alignment horizontal="center" vertical="center"/>
    </xf>
    <xf numFmtId="0" fontId="0" fillId="35" borderId="34" xfId="0" applyFill="1" applyBorder="1" applyAlignment="1">
      <alignment horizontal="center" vertical="center" wrapText="1"/>
    </xf>
    <xf numFmtId="0" fontId="0" fillId="35" borderId="33" xfId="0" applyFill="1" applyBorder="1" applyAlignment="1">
      <alignment horizontal="center" vertical="center" wrapText="1"/>
    </xf>
    <xf numFmtId="2" fontId="12" fillId="0" borderId="34" xfId="0" applyNumberFormat="1" applyFont="1" applyFill="1" applyBorder="1"/>
    <xf numFmtId="0" fontId="12" fillId="0" borderId="35" xfId="0" applyFont="1" applyBorder="1"/>
    <xf numFmtId="0" fontId="12" fillId="0" borderId="33" xfId="0" applyFont="1" applyBorder="1"/>
    <xf numFmtId="0" fontId="12" fillId="0" borderId="33" xfId="0" applyFont="1" applyFill="1" applyBorder="1" applyAlignment="1">
      <alignment horizontal="center" vertical="center"/>
    </xf>
    <xf numFmtId="166" fontId="0" fillId="0" borderId="0" xfId="0" applyNumberFormat="1" applyFill="1"/>
    <xf numFmtId="2" fontId="0" fillId="0" borderId="37" xfId="0" applyNumberFormat="1" applyBorder="1"/>
    <xf numFmtId="2" fontId="0" fillId="0" borderId="32" xfId="0" applyNumberFormat="1" applyBorder="1"/>
    <xf numFmtId="0" fontId="0" fillId="0" borderId="53" xfId="0" applyFont="1" applyFill="1" applyBorder="1" applyAlignment="1">
      <alignment horizontal="center" vertical="center"/>
    </xf>
    <xf numFmtId="0" fontId="12" fillId="35" borderId="33" xfId="0" applyFont="1" applyFill="1" applyBorder="1" applyAlignment="1">
      <alignment horizontal="center"/>
    </xf>
    <xf numFmtId="0" fontId="0" fillId="0" borderId="32" xfId="0" applyFont="1" applyFill="1" applyBorder="1" applyAlignment="1">
      <alignment horizontal="center" vertical="center"/>
    </xf>
    <xf numFmtId="0" fontId="11" fillId="0" borderId="32" xfId="0" applyFont="1" applyFill="1" applyBorder="1" applyAlignment="1">
      <alignment horizontal="center" vertical="center"/>
    </xf>
    <xf numFmtId="0" fontId="0" fillId="35" borderId="35" xfId="0" applyFill="1" applyBorder="1" applyAlignment="1">
      <alignment horizontal="center" vertical="center" wrapText="1"/>
    </xf>
    <xf numFmtId="0" fontId="0" fillId="35" borderId="35" xfId="0" applyFill="1" applyBorder="1" applyAlignment="1">
      <alignment vertical="center" wrapText="1"/>
    </xf>
    <xf numFmtId="0" fontId="0" fillId="35" borderId="33" xfId="0" applyFill="1" applyBorder="1" applyAlignment="1">
      <alignment vertical="center" wrapText="1"/>
    </xf>
    <xf numFmtId="0" fontId="0" fillId="35" borderId="33" xfId="0" applyFill="1" applyBorder="1" applyAlignment="1">
      <alignment horizontal="center" vertical="center"/>
    </xf>
    <xf numFmtId="2" fontId="12" fillId="0" borderId="35" xfId="0" applyNumberFormat="1" applyFont="1" applyFill="1" applyBorder="1"/>
    <xf numFmtId="1" fontId="12" fillId="0" borderId="35" xfId="0" applyNumberFormat="1" applyFont="1" applyBorder="1"/>
    <xf numFmtId="2" fontId="0" fillId="0" borderId="39" xfId="0" applyNumberFormat="1" applyBorder="1"/>
    <xf numFmtId="1" fontId="0" fillId="0" borderId="31" xfId="0" applyNumberFormat="1" applyBorder="1"/>
    <xf numFmtId="2" fontId="0" fillId="0" borderId="53" xfId="0" applyNumberFormat="1" applyBorder="1"/>
    <xf numFmtId="0" fontId="0" fillId="0" borderId="51" xfId="0" applyFont="1" applyFill="1" applyBorder="1" applyAlignment="1">
      <alignment horizontal="center" vertical="center"/>
    </xf>
    <xf numFmtId="0" fontId="0" fillId="35" borderId="33" xfId="0" applyFill="1" applyBorder="1" applyAlignment="1">
      <alignment horizontal="center"/>
    </xf>
    <xf numFmtId="1" fontId="0" fillId="0" borderId="0" xfId="0" applyNumberFormat="1" applyBorder="1"/>
    <xf numFmtId="0" fontId="11" fillId="0" borderId="55" xfId="0" applyFont="1" applyFill="1" applyBorder="1" applyAlignment="1">
      <alignment horizontal="center" vertical="center"/>
    </xf>
    <xf numFmtId="0" fontId="0" fillId="35" borderId="50" xfId="0" applyFill="1" applyBorder="1" applyAlignment="1">
      <alignment horizontal="center" vertical="center"/>
    </xf>
    <xf numFmtId="2" fontId="0" fillId="0" borderId="0" xfId="0" applyNumberFormat="1"/>
    <xf numFmtId="3" fontId="0" fillId="0" borderId="0" xfId="0" applyNumberFormat="1" applyBorder="1" applyAlignment="1">
      <alignment horizontal="center"/>
    </xf>
    <xf numFmtId="0" fontId="0" fillId="0" borderId="0" xfId="0" applyFill="1" applyBorder="1" applyAlignment="1">
      <alignment wrapText="1"/>
    </xf>
    <xf numFmtId="0" fontId="0" fillId="0" borderId="0" xfId="0" applyFill="1" applyAlignment="1">
      <alignment vertical="center" wrapText="1"/>
    </xf>
    <xf numFmtId="0" fontId="0" fillId="0" borderId="0" xfId="0" applyFont="1" applyFill="1" applyBorder="1" applyAlignment="1">
      <alignment horizontal="center" vertical="center"/>
    </xf>
    <xf numFmtId="177" fontId="0" fillId="0" borderId="0" xfId="0" applyNumberFormat="1" applyBorder="1"/>
    <xf numFmtId="166" fontId="0" fillId="0" borderId="0" xfId="0" applyNumberFormat="1" applyFill="1" applyBorder="1"/>
    <xf numFmtId="0" fontId="9" fillId="0" borderId="0" xfId="0" applyFont="1" applyFill="1" applyBorder="1"/>
    <xf numFmtId="0" fontId="12" fillId="0" borderId="0" xfId="0" applyFont="1" applyFill="1" applyBorder="1" applyAlignment="1"/>
    <xf numFmtId="0" fontId="9" fillId="0" borderId="0" xfId="0" applyFont="1" applyBorder="1" applyAlignment="1">
      <alignment vertical="center"/>
    </xf>
    <xf numFmtId="0" fontId="0" fillId="0" borderId="0" xfId="0" applyFont="1" applyFill="1" applyBorder="1" applyAlignment="1"/>
    <xf numFmtId="0" fontId="0" fillId="0" borderId="0" xfId="0" applyFill="1" applyBorder="1" applyAlignment="1">
      <alignment vertical="center"/>
    </xf>
    <xf numFmtId="2" fontId="0" fillId="0" borderId="0" xfId="0" applyNumberFormat="1" applyFill="1"/>
    <xf numFmtId="0" fontId="0" fillId="2" borderId="0" xfId="0" applyFill="1" applyBorder="1"/>
    <xf numFmtId="9" fontId="0" fillId="2" borderId="0" xfId="1" applyFont="1" applyFill="1"/>
    <xf numFmtId="9" fontId="0" fillId="2" borderId="0" xfId="1" applyFont="1" applyFill="1" applyBorder="1"/>
    <xf numFmtId="0" fontId="0" fillId="2" borderId="0" xfId="0" applyFont="1" applyFill="1" applyBorder="1" applyAlignment="1">
      <alignment horizontal="center" vertical="center"/>
    </xf>
    <xf numFmtId="0" fontId="0" fillId="2" borderId="0" xfId="0" applyFill="1" applyBorder="1" applyAlignment="1">
      <alignment horizontal="center"/>
    </xf>
    <xf numFmtId="9" fontId="0" fillId="2" borderId="0" xfId="1" applyNumberFormat="1" applyFont="1" applyFill="1" applyBorder="1"/>
    <xf numFmtId="49" fontId="3" fillId="0" borderId="0" xfId="0" applyNumberFormat="1" applyFont="1" applyAlignment="1">
      <alignment horizontal="center" vertical="center" wrapText="1"/>
    </xf>
    <xf numFmtId="0" fontId="0" fillId="0" borderId="0" xfId="0" applyFont="1" applyFill="1" applyBorder="1"/>
    <xf numFmtId="0" fontId="0" fillId="0" borderId="0" xfId="0" applyFont="1" applyFill="1" applyBorder="1" applyAlignment="1">
      <alignment horizontal="center" vertical="center"/>
    </xf>
    <xf numFmtId="9" fontId="0" fillId="0" borderId="0" xfId="0" applyNumberFormat="1" applyFont="1" applyFill="1" applyBorder="1"/>
    <xf numFmtId="0" fontId="74" fillId="0" borderId="0" xfId="0" applyFont="1"/>
    <xf numFmtId="9" fontId="0" fillId="0" borderId="0" xfId="1" applyNumberFormat="1" applyFont="1"/>
    <xf numFmtId="178" fontId="0" fillId="0" borderId="0" xfId="0" applyNumberFormat="1"/>
    <xf numFmtId="9" fontId="0" fillId="2" borderId="0" xfId="0" applyNumberFormat="1" applyFill="1"/>
    <xf numFmtId="10" fontId="0" fillId="0" borderId="0" xfId="1" applyNumberFormat="1" applyFont="1" applyFill="1" applyBorder="1" applyAlignment="1">
      <alignment vertical="center" wrapText="1"/>
    </xf>
    <xf numFmtId="10" fontId="0" fillId="0" borderId="0" xfId="1" applyNumberFormat="1" applyFont="1" applyFill="1" applyBorder="1"/>
    <xf numFmtId="164" fontId="0" fillId="0" borderId="0" xfId="1" applyNumberFormat="1" applyFont="1" applyFill="1"/>
    <xf numFmtId="179" fontId="0" fillId="0" borderId="0" xfId="0" applyNumberFormat="1"/>
    <xf numFmtId="0" fontId="0" fillId="0" borderId="0" xfId="0" applyFill="1" applyAlignment="1"/>
    <xf numFmtId="0" fontId="13" fillId="0" borderId="0" xfId="19" applyFill="1" applyAlignment="1">
      <alignment vertical="center" wrapText="1"/>
    </xf>
    <xf numFmtId="0" fontId="0" fillId="0" borderId="0" xfId="0" applyFill="1" applyBorder="1" applyAlignment="1">
      <alignment horizontal="center"/>
    </xf>
    <xf numFmtId="43" fontId="0" fillId="0" borderId="0" xfId="878" applyFont="1"/>
    <xf numFmtId="0" fontId="75" fillId="0" borderId="0" xfId="0" applyFont="1" applyAlignment="1">
      <alignment vertical="center"/>
    </xf>
    <xf numFmtId="0" fontId="10" fillId="0" borderId="0" xfId="0" applyFont="1" applyAlignment="1">
      <alignment vertical="center"/>
    </xf>
    <xf numFmtId="0" fontId="0" fillId="2" borderId="0" xfId="0" applyFill="1" applyBorder="1" applyAlignment="1">
      <alignment vertical="center" wrapText="1"/>
    </xf>
    <xf numFmtId="0" fontId="76" fillId="2" borderId="0" xfId="0" applyFont="1" applyFill="1" applyBorder="1"/>
    <xf numFmtId="0" fontId="9" fillId="2" borderId="0" xfId="0" applyFont="1" applyFill="1" applyBorder="1" applyAlignment="1">
      <alignment horizontal="left" vertical="center" wrapText="1"/>
    </xf>
    <xf numFmtId="0" fontId="13" fillId="2" borderId="0" xfId="19" applyFill="1" applyBorder="1"/>
    <xf numFmtId="0" fontId="13" fillId="2" borderId="0" xfId="19" applyFill="1" applyBorder="1" applyAlignment="1">
      <alignment vertical="center"/>
    </xf>
    <xf numFmtId="0" fontId="13" fillId="2" borderId="0" xfId="19" applyFill="1" applyBorder="1" applyAlignment="1"/>
    <xf numFmtId="9" fontId="14" fillId="0" borderId="0" xfId="1" applyFont="1" applyAlignment="1">
      <alignment horizontal="center"/>
    </xf>
    <xf numFmtId="43" fontId="0" fillId="0" borderId="0" xfId="0" applyNumberFormat="1"/>
    <xf numFmtId="0" fontId="13" fillId="2" borderId="0" xfId="19" quotePrefix="1" applyFill="1" applyBorder="1"/>
    <xf numFmtId="0" fontId="77" fillId="0" borderId="0" xfId="0" applyFont="1" applyAlignment="1">
      <alignment horizontal="left" vertical="center" indent="1"/>
    </xf>
    <xf numFmtId="0" fontId="77" fillId="0" borderId="0" xfId="0" applyFont="1" applyAlignment="1">
      <alignment vertical="center"/>
    </xf>
    <xf numFmtId="0" fontId="0" fillId="0" borderId="0" xfId="0" applyFill="1" applyBorder="1" applyAlignment="1">
      <alignment horizontal="center" vertical="center"/>
    </xf>
    <xf numFmtId="0" fontId="0" fillId="0" borderId="0" xfId="0" applyFont="1" applyFill="1" applyBorder="1" applyAlignment="1">
      <alignment horizontal="center" vertical="center"/>
    </xf>
    <xf numFmtId="0" fontId="12" fillId="2" borderId="0" xfId="0" applyFont="1" applyFill="1"/>
    <xf numFmtId="0" fontId="78" fillId="0" borderId="0" xfId="0" applyFont="1"/>
    <xf numFmtId="0" fontId="79" fillId="0" borderId="0" xfId="0" applyFont="1" applyAlignment="1">
      <alignment vertical="center"/>
    </xf>
    <xf numFmtId="0" fontId="79" fillId="0" borderId="0" xfId="0" applyFont="1" applyBorder="1" applyAlignment="1">
      <alignment vertical="center"/>
    </xf>
    <xf numFmtId="0" fontId="79" fillId="0" borderId="0" xfId="0" applyFont="1"/>
    <xf numFmtId="0" fontId="79" fillId="0" borderId="0" xfId="0" applyFont="1" applyFill="1"/>
    <xf numFmtId="0" fontId="80" fillId="0" borderId="0" xfId="0" applyFont="1"/>
    <xf numFmtId="0" fontId="74" fillId="2" borderId="0" xfId="0" applyFont="1" applyFill="1" applyBorder="1"/>
    <xf numFmtId="0" fontId="74" fillId="2" borderId="0" xfId="0" applyFont="1" applyFill="1"/>
    <xf numFmtId="0" fontId="79" fillId="2" borderId="0" xfId="0" applyFont="1" applyFill="1"/>
    <xf numFmtId="0" fontId="79" fillId="0" borderId="0" xfId="0" applyFont="1" applyFill="1" applyBorder="1"/>
    <xf numFmtId="0" fontId="79" fillId="0" borderId="0" xfId="0" applyFont="1" applyFill="1" applyBorder="1" applyAlignment="1">
      <alignment vertical="center"/>
    </xf>
    <xf numFmtId="0" fontId="5" fillId="0" borderId="0" xfId="0" applyFont="1"/>
    <xf numFmtId="0" fontId="12" fillId="0" borderId="0" xfId="0" applyFont="1" applyFill="1" applyBorder="1" applyAlignment="1">
      <alignment vertical="center"/>
    </xf>
    <xf numFmtId="0" fontId="2" fillId="0" borderId="1" xfId="0" applyFont="1" applyBorder="1" applyAlignment="1">
      <alignment horizontal="center" vertical="center" wrapText="1"/>
    </xf>
    <xf numFmtId="0" fontId="81" fillId="0" borderId="1" xfId="0" applyFont="1" applyBorder="1" applyAlignment="1">
      <alignment horizontal="center" vertical="center" wrapText="1"/>
    </xf>
    <xf numFmtId="0" fontId="79" fillId="2" borderId="0" xfId="0" applyFont="1" applyFill="1" applyAlignment="1">
      <alignment vertical="center"/>
    </xf>
    <xf numFmtId="0" fontId="5" fillId="0" borderId="0" xfId="0" applyFont="1" applyBorder="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2" fontId="2" fillId="0" borderId="1" xfId="0" applyNumberFormat="1" applyFont="1" applyFill="1" applyBorder="1"/>
    <xf numFmtId="177" fontId="2" fillId="0" borderId="1" xfId="0" applyNumberFormat="1" applyFont="1" applyFill="1" applyBorder="1"/>
    <xf numFmtId="0" fontId="5" fillId="0" borderId="0" xfId="0" applyFont="1" applyAlignment="1">
      <alignment vertical="center"/>
    </xf>
    <xf numFmtId="0" fontId="11" fillId="0" borderId="0" xfId="0" applyFont="1" applyFill="1" applyBorder="1" applyAlignment="1">
      <alignment vertical="center" wrapText="1"/>
    </xf>
    <xf numFmtId="0" fontId="50" fillId="0" borderId="0" xfId="0" applyFont="1" applyAlignment="1">
      <alignment vertical="center"/>
    </xf>
    <xf numFmtId="0" fontId="0" fillId="0" borderId="0" xfId="0" applyBorder="1" applyAlignment="1">
      <alignment horizontal="center" vertical="center"/>
    </xf>
    <xf numFmtId="0" fontId="75" fillId="2" borderId="0" xfId="0" applyFont="1" applyFill="1" applyAlignment="1">
      <alignment vertical="center"/>
    </xf>
    <xf numFmtId="0" fontId="4" fillId="0" borderId="0" xfId="2" applyFont="1" applyAlignment="1">
      <alignment horizontal="left" wrapText="1"/>
    </xf>
    <xf numFmtId="0" fontId="81" fillId="0" borderId="1" xfId="2" applyFont="1" applyFill="1" applyBorder="1" applyAlignment="1">
      <alignment horizontal="left" wrapText="1"/>
    </xf>
    <xf numFmtId="9" fontId="81" fillId="0" borderId="1" xfId="1" applyFont="1" applyFill="1" applyBorder="1" applyAlignment="1">
      <alignment horizontal="center" vertical="center" wrapText="1"/>
    </xf>
    <xf numFmtId="0" fontId="81" fillId="0" borderId="1" xfId="2" applyFont="1" applyFill="1" applyBorder="1" applyAlignment="1">
      <alignment horizontal="left" vertical="top" wrapText="1"/>
    </xf>
    <xf numFmtId="0" fontId="2" fillId="2" borderId="9" xfId="0" applyFont="1" applyFill="1" applyBorder="1" applyAlignment="1">
      <alignment horizontal="center" vertical="center"/>
    </xf>
    <xf numFmtId="2" fontId="0" fillId="2" borderId="0" xfId="0" applyNumberFormat="1" applyFill="1"/>
    <xf numFmtId="2" fontId="0" fillId="0" borderId="0" xfId="1" applyNumberFormat="1" applyFont="1"/>
    <xf numFmtId="2" fontId="0" fillId="0" borderId="0" xfId="0" applyNumberFormat="1" applyFill="1" applyAlignment="1">
      <alignment horizontal="center" vertical="center" wrapText="1"/>
    </xf>
    <xf numFmtId="2" fontId="74" fillId="0" borderId="0" xfId="0" applyNumberFormat="1" applyFont="1"/>
    <xf numFmtId="0" fontId="2" fillId="2" borderId="38" xfId="0" applyFont="1" applyFill="1" applyBorder="1" applyAlignment="1">
      <alignment horizontal="center" vertical="center"/>
    </xf>
    <xf numFmtId="0" fontId="2" fillId="2" borderId="12" xfId="0" applyFont="1" applyFill="1" applyBorder="1" applyAlignment="1">
      <alignment horizontal="center" vertical="center"/>
    </xf>
    <xf numFmtId="164" fontId="2" fillId="2" borderId="7" xfId="0" applyNumberFormat="1" applyFont="1" applyFill="1" applyBorder="1" applyAlignment="1">
      <alignment horizontal="center" vertical="center"/>
    </xf>
    <xf numFmtId="164" fontId="2" fillId="2" borderId="15" xfId="0" applyNumberFormat="1" applyFont="1" applyFill="1" applyBorder="1" applyAlignment="1">
      <alignment horizontal="center" vertical="center"/>
    </xf>
    <xf numFmtId="164" fontId="2" fillId="2" borderId="18" xfId="0" applyNumberFormat="1" applyFont="1" applyFill="1" applyBorder="1" applyAlignment="1">
      <alignment horizontal="center" vertical="center"/>
    </xf>
    <xf numFmtId="164" fontId="2" fillId="2" borderId="10"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xf>
    <xf numFmtId="164" fontId="2" fillId="2" borderId="1" xfId="0" applyNumberFormat="1" applyFont="1" applyFill="1" applyBorder="1" applyAlignment="1">
      <alignment horizontal="center"/>
    </xf>
    <xf numFmtId="164" fontId="2" fillId="2" borderId="11" xfId="0" applyNumberFormat="1" applyFont="1" applyFill="1" applyBorder="1" applyAlignment="1">
      <alignment horizontal="center"/>
    </xf>
    <xf numFmtId="164" fontId="2" fillId="2" borderId="19" xfId="0" applyNumberFormat="1" applyFont="1" applyFill="1" applyBorder="1" applyAlignment="1">
      <alignment horizontal="center"/>
    </xf>
    <xf numFmtId="164" fontId="2" fillId="2" borderId="10" xfId="0" applyNumberFormat="1" applyFont="1" applyFill="1" applyBorder="1" applyAlignment="1">
      <alignment horizontal="center"/>
    </xf>
    <xf numFmtId="0" fontId="66" fillId="2" borderId="1" xfId="0" applyFont="1" applyFill="1" applyBorder="1" applyAlignment="1">
      <alignment horizontal="center" vertical="center"/>
    </xf>
    <xf numFmtId="0" fontId="66" fillId="2" borderId="1" xfId="0" applyFont="1" applyFill="1" applyBorder="1" applyAlignment="1">
      <alignment vertical="center"/>
    </xf>
    <xf numFmtId="3" fontId="66" fillId="2" borderId="1" xfId="0" applyNumberFormat="1" applyFont="1" applyFill="1" applyBorder="1" applyAlignment="1">
      <alignment vertical="center"/>
    </xf>
    <xf numFmtId="0" fontId="67" fillId="2" borderId="1" xfId="0" applyFont="1" applyFill="1" applyBorder="1" applyAlignment="1">
      <alignment horizontal="center" vertical="center"/>
    </xf>
    <xf numFmtId="3" fontId="67" fillId="2" borderId="1" xfId="0" applyNumberFormat="1" applyFont="1" applyFill="1" applyBorder="1" applyAlignment="1">
      <alignment horizontal="center" vertical="center"/>
    </xf>
    <xf numFmtId="0" fontId="68" fillId="2" borderId="1" xfId="0" applyFont="1" applyFill="1" applyBorder="1" applyAlignment="1">
      <alignment horizontal="center" vertical="center"/>
    </xf>
    <xf numFmtId="3" fontId="68" fillId="2" borderId="1" xfId="0" applyNumberFormat="1" applyFont="1" applyFill="1" applyBorder="1" applyAlignment="1">
      <alignment horizontal="center" vertical="center"/>
    </xf>
    <xf numFmtId="0" fontId="69" fillId="2" borderId="1" xfId="0" applyFont="1" applyFill="1" applyBorder="1" applyAlignment="1">
      <alignment vertical="center"/>
    </xf>
    <xf numFmtId="0" fontId="2" fillId="0" borderId="0" xfId="0" applyFont="1"/>
    <xf numFmtId="0" fontId="2" fillId="0" borderId="1" xfId="0" applyFont="1" applyBorder="1" applyAlignment="1">
      <alignment vertical="center"/>
    </xf>
    <xf numFmtId="0" fontId="2" fillId="0" borderId="1" xfId="0" applyFont="1" applyBorder="1" applyAlignment="1">
      <alignment vertical="center" wrapText="1"/>
    </xf>
    <xf numFmtId="0" fontId="2" fillId="0" borderId="1" xfId="0" applyFont="1" applyBorder="1"/>
    <xf numFmtId="176" fontId="2" fillId="0" borderId="1" xfId="0" applyNumberFormat="1" applyFont="1" applyBorder="1"/>
    <xf numFmtId="0" fontId="2" fillId="0" borderId="1" xfId="0" applyFont="1" applyFill="1" applyBorder="1"/>
    <xf numFmtId="9" fontId="2" fillId="0" borderId="1" xfId="0" applyNumberFormat="1" applyFont="1" applyBorder="1"/>
    <xf numFmtId="0" fontId="0" fillId="2" borderId="0" xfId="0" applyFont="1" applyFill="1"/>
    <xf numFmtId="166" fontId="2" fillId="0" borderId="1" xfId="0" applyNumberFormat="1" applyFont="1" applyBorder="1"/>
    <xf numFmtId="0" fontId="81" fillId="0" borderId="1" xfId="2" applyFont="1" applyFill="1" applyBorder="1" applyAlignment="1">
      <alignment horizontal="left" vertical="center" wrapText="1"/>
    </xf>
    <xf numFmtId="0" fontId="75" fillId="2" borderId="0" xfId="0" applyFont="1" applyFill="1" applyBorder="1" applyAlignment="1">
      <alignment vertical="center"/>
    </xf>
    <xf numFmtId="0" fontId="0" fillId="2" borderId="1" xfId="0" applyFill="1" applyBorder="1"/>
    <xf numFmtId="2" fontId="2" fillId="0" borderId="1" xfId="0" applyNumberFormat="1" applyFont="1" applyBorder="1"/>
    <xf numFmtId="1" fontId="2" fillId="0" borderId="1" xfId="0" applyNumberFormat="1" applyFont="1" applyBorder="1"/>
    <xf numFmtId="9" fontId="0" fillId="2" borderId="1" xfId="0" applyNumberFormat="1" applyFill="1" applyBorder="1"/>
    <xf numFmtId="0" fontId="2" fillId="0" borderId="0" xfId="0" applyFont="1" applyAlignment="1">
      <alignment horizontal="center"/>
    </xf>
    <xf numFmtId="0" fontId="81" fillId="0" borderId="1" xfId="3" applyFont="1" applyFill="1" applyBorder="1" applyAlignment="1">
      <alignment horizontal="center" vertical="center" wrapText="1"/>
    </xf>
    <xf numFmtId="0" fontId="81" fillId="0" borderId="1" xfId="4" applyFont="1" applyFill="1" applyBorder="1" applyAlignment="1">
      <alignment horizontal="center" vertical="center" wrapText="1"/>
    </xf>
    <xf numFmtId="0" fontId="81" fillId="0" borderId="1" xfId="5" applyFont="1" applyFill="1" applyBorder="1" applyAlignment="1">
      <alignment horizontal="center" vertical="center" wrapText="1"/>
    </xf>
    <xf numFmtId="0" fontId="81" fillId="0" borderId="1" xfId="2" applyFont="1" applyBorder="1" applyAlignment="1">
      <alignment horizontal="center" wrapText="1"/>
    </xf>
    <xf numFmtId="9" fontId="81" fillId="0" borderId="1" xfId="1" applyNumberFormat="1" applyFont="1" applyFill="1" applyBorder="1" applyAlignment="1">
      <alignment horizontal="center" vertical="center" wrapText="1"/>
    </xf>
    <xf numFmtId="9" fontId="2" fillId="0" borderId="1" xfId="0" applyNumberFormat="1" applyFont="1" applyFill="1" applyBorder="1" applyAlignment="1">
      <alignment horizontal="center"/>
    </xf>
    <xf numFmtId="0" fontId="83"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wrapText="1"/>
    </xf>
    <xf numFmtId="166" fontId="83" fillId="0" borderId="1" xfId="0" applyNumberFormat="1" applyFont="1" applyFill="1" applyBorder="1"/>
    <xf numFmtId="166" fontId="83" fillId="0" borderId="1" xfId="0" applyNumberFormat="1" applyFont="1" applyBorder="1"/>
    <xf numFmtId="0" fontId="83" fillId="0" borderId="1" xfId="0" applyFont="1" applyFill="1" applyBorder="1" applyAlignment="1">
      <alignment horizontal="center"/>
    </xf>
    <xf numFmtId="9" fontId="2" fillId="0" borderId="1" xfId="1" applyFont="1" applyBorder="1" applyAlignment="1">
      <alignment horizontal="center" vertical="center"/>
    </xf>
    <xf numFmtId="9" fontId="2" fillId="0" borderId="1" xfId="1" applyFont="1" applyBorder="1"/>
    <xf numFmtId="9" fontId="2" fillId="0" borderId="1" xfId="1" applyFont="1" applyBorder="1" applyAlignment="1">
      <alignment vertical="center"/>
    </xf>
    <xf numFmtId="3" fontId="2" fillId="0" borderId="1" xfId="0" applyNumberFormat="1" applyFont="1" applyBorder="1" applyAlignment="1">
      <alignment horizontal="center" vertical="center"/>
    </xf>
    <xf numFmtId="0" fontId="2" fillId="0" borderId="1" xfId="0" applyFont="1" applyBorder="1" applyAlignment="1">
      <alignment horizontal="center"/>
    </xf>
    <xf numFmtId="9" fontId="2" fillId="0" borderId="1" xfId="1" applyFont="1" applyBorder="1" applyAlignment="1">
      <alignment horizontal="center"/>
    </xf>
    <xf numFmtId="3" fontId="2" fillId="0" borderId="0" xfId="0" applyNumberFormat="1" applyFont="1" applyAlignment="1">
      <alignment vertical="center"/>
    </xf>
    <xf numFmtId="0" fontId="0" fillId="0" borderId="0" xfId="0" applyAlignment="1">
      <alignment vertical="center"/>
    </xf>
    <xf numFmtId="164" fontId="2" fillId="0" borderId="1" xfId="1" applyNumberFormat="1" applyFont="1" applyBorder="1" applyAlignment="1">
      <alignment horizontal="center" vertical="center"/>
    </xf>
    <xf numFmtId="2" fontId="2" fillId="0" borderId="1" xfId="1" applyNumberFormat="1" applyFont="1" applyBorder="1" applyAlignment="1">
      <alignment horizontal="center" vertical="center"/>
    </xf>
    <xf numFmtId="9" fontId="2" fillId="0" borderId="1" xfId="1" applyFont="1" applyFill="1" applyBorder="1"/>
    <xf numFmtId="9" fontId="2" fillId="0" borderId="1" xfId="1" quotePrefix="1" applyFont="1" applyFill="1" applyBorder="1"/>
    <xf numFmtId="0" fontId="2" fillId="2" borderId="7" xfId="0" applyFont="1" applyFill="1" applyBorder="1" applyAlignment="1">
      <alignment horizontal="left" vertical="center"/>
    </xf>
    <xf numFmtId="0" fontId="2" fillId="2" borderId="1" xfId="0" applyFont="1" applyFill="1" applyBorder="1" applyAlignment="1">
      <alignment horizontal="left" vertical="center"/>
    </xf>
    <xf numFmtId="0" fontId="2" fillId="2" borderId="8" xfId="0" applyFont="1" applyFill="1" applyBorder="1" applyAlignment="1">
      <alignment horizontal="center" vertical="center" wrapText="1"/>
    </xf>
    <xf numFmtId="0" fontId="2" fillId="0" borderId="1" xfId="0" applyFont="1" applyFill="1" applyBorder="1" applyAlignment="1"/>
    <xf numFmtId="9" fontId="2" fillId="0" borderId="1" xfId="1" applyNumberFormat="1" applyFont="1" applyBorder="1"/>
    <xf numFmtId="9" fontId="2" fillId="0" borderId="1" xfId="1" applyNumberFormat="1" applyFont="1" applyFill="1" applyBorder="1"/>
    <xf numFmtId="174" fontId="2" fillId="2" borderId="1" xfId="0" applyNumberFormat="1" applyFont="1" applyFill="1" applyBorder="1"/>
    <xf numFmtId="174" fontId="2" fillId="2" borderId="7" xfId="0" applyNumberFormat="1" applyFont="1" applyFill="1" applyBorder="1"/>
    <xf numFmtId="0" fontId="2" fillId="0" borderId="1" xfId="0" applyFont="1" applyFill="1" applyBorder="1" applyAlignment="1">
      <alignment horizontal="center"/>
    </xf>
    <xf numFmtId="4" fontId="2" fillId="0" borderId="1" xfId="0" applyNumberFormat="1" applyFont="1" applyFill="1" applyBorder="1"/>
    <xf numFmtId="9" fontId="2" fillId="0" borderId="1" xfId="1"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0" xfId="0" applyFont="1" applyFill="1" applyBorder="1"/>
    <xf numFmtId="9" fontId="2" fillId="0" borderId="5" xfId="0" applyNumberFormat="1" applyFont="1" applyBorder="1"/>
    <xf numFmtId="0" fontId="2" fillId="0" borderId="0" xfId="0" applyFont="1" applyFill="1"/>
    <xf numFmtId="0" fontId="2" fillId="2" borderId="0" xfId="0" applyFont="1" applyFill="1"/>
    <xf numFmtId="0" fontId="2" fillId="0" borderId="1" xfId="0" applyFont="1" applyFill="1" applyBorder="1" applyAlignment="1">
      <alignment vertical="center" wrapText="1"/>
    </xf>
    <xf numFmtId="0" fontId="81" fillId="0" borderId="1" xfId="0" applyFont="1" applyFill="1" applyBorder="1" applyAlignment="1">
      <alignment horizontal="center" vertical="center" wrapText="1"/>
    </xf>
    <xf numFmtId="164" fontId="2" fillId="0" borderId="1" xfId="1" applyNumberFormat="1" applyFont="1" applyFill="1" applyBorder="1"/>
    <xf numFmtId="0" fontId="2" fillId="0" borderId="56" xfId="0" applyFont="1" applyBorder="1" applyAlignment="1">
      <alignment vertical="center"/>
    </xf>
    <xf numFmtId="0" fontId="2" fillId="0" borderId="7" xfId="0" applyFont="1" applyBorder="1" applyAlignment="1">
      <alignment vertical="center"/>
    </xf>
    <xf numFmtId="0" fontId="2" fillId="0" borderId="6" xfId="0" applyFont="1" applyFill="1" applyBorder="1" applyAlignment="1">
      <alignment horizontal="center" vertical="center"/>
    </xf>
    <xf numFmtId="0" fontId="2" fillId="0" borderId="54" xfId="0" applyFont="1" applyBorder="1"/>
    <xf numFmtId="9" fontId="2" fillId="0" borderId="10" xfId="1" applyNumberFormat="1" applyFont="1" applyFill="1" applyBorder="1"/>
    <xf numFmtId="0" fontId="2" fillId="0" borderId="8" xfId="0" applyFont="1" applyBorder="1" applyAlignment="1">
      <alignment vertical="center"/>
    </xf>
    <xf numFmtId="9" fontId="2" fillId="0" borderId="54" xfId="1" applyFont="1" applyBorder="1"/>
    <xf numFmtId="0" fontId="2" fillId="0" borderId="1" xfId="0" applyFont="1" applyFill="1" applyBorder="1" applyAlignment="1">
      <alignment vertical="center"/>
    </xf>
    <xf numFmtId="9" fontId="2" fillId="0" borderId="10" xfId="1" applyFont="1" applyBorder="1"/>
    <xf numFmtId="9" fontId="2" fillId="0" borderId="4" xfId="0" applyNumberFormat="1" applyFont="1" applyBorder="1"/>
    <xf numFmtId="9" fontId="2" fillId="0" borderId="12" xfId="0" applyNumberFormat="1" applyFont="1" applyBorder="1"/>
    <xf numFmtId="49" fontId="2" fillId="0" borderId="1" xfId="0" applyNumberFormat="1" applyFont="1" applyBorder="1" applyAlignment="1">
      <alignment horizontal="center" vertical="center" wrapText="1"/>
    </xf>
    <xf numFmtId="49" fontId="81" fillId="0" borderId="1" xfId="0" applyNumberFormat="1" applyFont="1" applyBorder="1" applyAlignment="1">
      <alignment horizontal="center" vertical="center" wrapText="1"/>
    </xf>
    <xf numFmtId="49" fontId="2" fillId="0" borderId="1" xfId="0" applyNumberFormat="1" applyFont="1" applyBorder="1" applyAlignment="1">
      <alignment vertical="center"/>
    </xf>
    <xf numFmtId="0" fontId="2" fillId="0" borderId="56" xfId="0" applyFont="1" applyBorder="1"/>
    <xf numFmtId="0" fontId="2" fillId="0" borderId="7" xfId="0" applyFont="1" applyBorder="1"/>
    <xf numFmtId="49" fontId="2" fillId="0" borderId="1" xfId="0" applyNumberFormat="1" applyFont="1" applyFill="1" applyBorder="1" applyAlignment="1">
      <alignment horizontal="center" vertical="center" wrapText="1"/>
    </xf>
    <xf numFmtId="0" fontId="2" fillId="0" borderId="0" xfId="0" applyFont="1" applyFill="1" applyAlignment="1">
      <alignment vertical="center"/>
    </xf>
    <xf numFmtId="9" fontId="2" fillId="0" borderId="1" xfId="1" applyFont="1" applyFill="1" applyBorder="1" applyAlignment="1">
      <alignment vertical="center"/>
    </xf>
    <xf numFmtId="0" fontId="81" fillId="0" borderId="1" xfId="0" applyFont="1" applyFill="1" applyBorder="1" applyAlignment="1">
      <alignment vertical="center" wrapText="1"/>
    </xf>
    <xf numFmtId="164" fontId="2" fillId="0" borderId="1" xfId="1" applyNumberFormat="1" applyFont="1" applyBorder="1"/>
    <xf numFmtId="9" fontId="2" fillId="0" borderId="1" xfId="1" applyFont="1" applyFill="1" applyBorder="1" applyAlignment="1"/>
    <xf numFmtId="0" fontId="2" fillId="0" borderId="0" xfId="0" applyFont="1" applyBorder="1" applyAlignment="1">
      <alignment horizontal="center" vertical="center"/>
    </xf>
    <xf numFmtId="9" fontId="2" fillId="0" borderId="1" xfId="1" applyFont="1" applyBorder="1" applyAlignment="1">
      <alignment horizontal="right"/>
    </xf>
    <xf numFmtId="166" fontId="2" fillId="0" borderId="1" xfId="0" applyNumberFormat="1" applyFont="1" applyFill="1" applyBorder="1"/>
    <xf numFmtId="43" fontId="2" fillId="0" borderId="1" xfId="878" applyFont="1" applyFill="1" applyBorder="1"/>
    <xf numFmtId="9" fontId="2" fillId="0" borderId="1" xfId="1" applyFont="1" applyFill="1" applyBorder="1" applyAlignment="1">
      <alignment horizontal="center"/>
    </xf>
    <xf numFmtId="9" fontId="2" fillId="0" borderId="1" xfId="1" applyFont="1" applyFill="1" applyBorder="1" applyAlignment="1">
      <alignment horizontal="center" vertical="center"/>
    </xf>
    <xf numFmtId="9" fontId="2" fillId="0" borderId="1" xfId="1" applyFont="1" applyFill="1" applyBorder="1" applyAlignment="1">
      <alignment horizontal="right"/>
    </xf>
    <xf numFmtId="9" fontId="2" fillId="0" borderId="1" xfId="1" applyFont="1" applyFill="1" applyBorder="1" applyAlignment="1">
      <alignment horizontal="right" vertical="center" wrapText="1"/>
    </xf>
    <xf numFmtId="9" fontId="81" fillId="0" borderId="1" xfId="1" applyFont="1" applyFill="1" applyBorder="1" applyAlignment="1">
      <alignment horizontal="right" vertical="center" wrapText="1"/>
    </xf>
    <xf numFmtId="0" fontId="2" fillId="0" borderId="1" xfId="0" applyFont="1" applyBorder="1" applyAlignment="1">
      <alignment vertical="top"/>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6"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66" fillId="2" borderId="0" xfId="0" applyFont="1" applyFill="1" applyBorder="1" applyAlignment="1">
      <alignment horizontal="center" vertical="center"/>
    </xf>
    <xf numFmtId="0" fontId="66" fillId="2" borderId="8" xfId="0" applyFont="1" applyFill="1" applyBorder="1" applyAlignment="1">
      <alignment horizontal="center" vertical="center" wrapText="1"/>
    </xf>
    <xf numFmtId="0" fontId="66" fillId="2" borderId="7" xfId="0" applyFont="1" applyFill="1" applyBorder="1" applyAlignment="1">
      <alignment horizontal="center" vertical="center" wrapText="1"/>
    </xf>
    <xf numFmtId="9" fontId="2" fillId="0" borderId="1" xfId="1" applyFont="1" applyBorder="1" applyAlignment="1">
      <alignment horizontal="center" wrapText="1"/>
    </xf>
    <xf numFmtId="0" fontId="0" fillId="0" borderId="0" xfId="0" applyFill="1" applyBorder="1" applyAlignment="1">
      <alignment horizontal="center"/>
    </xf>
    <xf numFmtId="0" fontId="2" fillId="0" borderId="8" xfId="0" applyFont="1" applyBorder="1" applyAlignment="1">
      <alignment horizontal="center" vertical="center"/>
    </xf>
    <xf numFmtId="0" fontId="2" fillId="0" borderId="56" xfId="0" applyFont="1" applyBorder="1" applyAlignment="1">
      <alignment horizontal="center" vertical="center"/>
    </xf>
    <xf numFmtId="0" fontId="2" fillId="0" borderId="7" xfId="0" applyFont="1" applyBorder="1" applyAlignment="1">
      <alignment horizontal="center" vertical="center"/>
    </xf>
    <xf numFmtId="0" fontId="12" fillId="35" borderId="33" xfId="0" applyFont="1" applyFill="1" applyBorder="1" applyAlignment="1">
      <alignment horizontal="center"/>
    </xf>
    <xf numFmtId="0" fontId="12" fillId="35" borderId="34" xfId="0" applyFont="1" applyFill="1" applyBorder="1" applyAlignment="1">
      <alignment horizontal="center"/>
    </xf>
    <xf numFmtId="0" fontId="9" fillId="0" borderId="0" xfId="0" applyFont="1" applyAlignment="1">
      <alignment horizontal="left" wrapText="1"/>
    </xf>
    <xf numFmtId="0" fontId="0" fillId="0" borderId="0" xfId="0" applyFill="1" applyBorder="1" applyAlignment="1">
      <alignment horizontal="left" wrapText="1"/>
    </xf>
    <xf numFmtId="0" fontId="2" fillId="0" borderId="1" xfId="0" applyFont="1" applyFill="1" applyBorder="1" applyAlignment="1">
      <alignment horizontal="center"/>
    </xf>
    <xf numFmtId="3" fontId="2" fillId="0" borderId="1" xfId="0" applyNumberFormat="1" applyFont="1" applyFill="1" applyBorder="1" applyAlignment="1">
      <alignment horizontal="center" vertical="center"/>
    </xf>
    <xf numFmtId="0" fontId="11" fillId="0" borderId="0" xfId="0" applyFont="1" applyAlignment="1">
      <alignment horizontal="center"/>
    </xf>
    <xf numFmtId="0" fontId="2" fillId="0" borderId="52"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1"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6" xfId="0" applyFont="1" applyFill="1" applyBorder="1" applyAlignment="1">
      <alignment horizontal="center"/>
    </xf>
    <xf numFmtId="0" fontId="2" fillId="0" borderId="9" xfId="0" applyFont="1" applyFill="1" applyBorder="1" applyAlignment="1">
      <alignment horizontal="center"/>
    </xf>
    <xf numFmtId="0" fontId="2" fillId="0" borderId="10" xfId="0" applyFont="1" applyFill="1" applyBorder="1" applyAlignment="1">
      <alignment horizontal="center"/>
    </xf>
  </cellXfs>
  <cellStyles count="879">
    <cellStyle name="20% - 1. jelölőszín" xfId="20"/>
    <cellStyle name="20% - 1. jelölőszín 2" xfId="21"/>
    <cellStyle name="20% - 1. jelölőszín_20130128_ITS on reporting_Annex I_CA" xfId="22"/>
    <cellStyle name="20% - 2. jelölőszín" xfId="23"/>
    <cellStyle name="20% - 2. jelölőszín 2" xfId="24"/>
    <cellStyle name="20% - 2. jelölőszín_20130128_ITS on reporting_Annex I_CA" xfId="25"/>
    <cellStyle name="20% - 3. jelölőszín" xfId="26"/>
    <cellStyle name="20% - 3. jelölőszín 2" xfId="27"/>
    <cellStyle name="20% - 3. jelölőszín_20130128_ITS on reporting_Annex I_CA" xfId="28"/>
    <cellStyle name="20% - 4. jelölőszín" xfId="29"/>
    <cellStyle name="20% - 4. jelölőszín 2" xfId="30"/>
    <cellStyle name="20% - 4. jelölőszín_20130128_ITS on reporting_Annex I_CA" xfId="31"/>
    <cellStyle name="20% - 5. jelölőszín" xfId="32"/>
    <cellStyle name="20% - 5. jelölőszín 2" xfId="33"/>
    <cellStyle name="20% - 5. jelölőszín_20130128_ITS on reporting_Annex I_CA" xfId="34"/>
    <cellStyle name="20% - 6. jelölőszín" xfId="35"/>
    <cellStyle name="20% - 6. jelölőszín 2" xfId="36"/>
    <cellStyle name="20% - 6. jelölőszín_20130128_ITS on reporting_Annex I_CA" xfId="37"/>
    <cellStyle name="20% - Accent1 2" xfId="38"/>
    <cellStyle name="20% - Accent1 2 2" xfId="39"/>
    <cellStyle name="20% - Accent2 2" xfId="40"/>
    <cellStyle name="20% - Accent2 2 2" xfId="41"/>
    <cellStyle name="20% - Accent3 2" xfId="42"/>
    <cellStyle name="20% - Accent3 2 2" xfId="43"/>
    <cellStyle name="20% - Accent4 2" xfId="44"/>
    <cellStyle name="20% - Accent4 2 2" xfId="45"/>
    <cellStyle name="20% - Accent5 2" xfId="46"/>
    <cellStyle name="20% - Accent5 2 2" xfId="47"/>
    <cellStyle name="20% - Accent6 2" xfId="48"/>
    <cellStyle name="20% - Accent6 2 2" xfId="49"/>
    <cellStyle name="20% - Énfasis1" xfId="50"/>
    <cellStyle name="20% - Énfasis2" xfId="51"/>
    <cellStyle name="20% - Énfasis3" xfId="52"/>
    <cellStyle name="20% - Énfasis4" xfId="53"/>
    <cellStyle name="20% - Énfasis5" xfId="54"/>
    <cellStyle name="20% - Énfasis6" xfId="55"/>
    <cellStyle name="40% - 1. jelölőszín" xfId="56"/>
    <cellStyle name="40% - 1. jelölőszín 2" xfId="57"/>
    <cellStyle name="40% - 1. jelölőszín_20130128_ITS on reporting_Annex I_CA" xfId="58"/>
    <cellStyle name="40% - 2. jelölőszín" xfId="59"/>
    <cellStyle name="40% - 2. jelölőszín 2" xfId="60"/>
    <cellStyle name="40% - 2. jelölőszín_20130128_ITS on reporting_Annex I_CA" xfId="61"/>
    <cellStyle name="40% - 3. jelölőszín" xfId="62"/>
    <cellStyle name="40% - 3. jelölőszín 2" xfId="63"/>
    <cellStyle name="40% - 3. jelölőszín_20130128_ITS on reporting_Annex I_CA" xfId="64"/>
    <cellStyle name="40% - 4. jelölőszín" xfId="65"/>
    <cellStyle name="40% - 4. jelölőszín 2" xfId="66"/>
    <cellStyle name="40% - 4. jelölőszín_20130128_ITS on reporting_Annex I_CA" xfId="67"/>
    <cellStyle name="40% - 5. jelölőszín" xfId="68"/>
    <cellStyle name="40% - 5. jelölőszín 2" xfId="69"/>
    <cellStyle name="40% - 5. jelölőszín_20130128_ITS on reporting_Annex I_CA" xfId="70"/>
    <cellStyle name="40% - 6. jelölőszín" xfId="71"/>
    <cellStyle name="40% - 6. jelölőszín 2" xfId="72"/>
    <cellStyle name="40% - 6. jelölőszín_20130128_ITS on reporting_Annex I_CA" xfId="73"/>
    <cellStyle name="40% - Accent1 2" xfId="74"/>
    <cellStyle name="40% - Accent1 2 2" xfId="75"/>
    <cellStyle name="40% - Accent2 2" xfId="76"/>
    <cellStyle name="40% - Accent2 2 2" xfId="77"/>
    <cellStyle name="40% - Accent3 2" xfId="78"/>
    <cellStyle name="40% - Accent3 2 2" xfId="79"/>
    <cellStyle name="40% - Accent4 2" xfId="80"/>
    <cellStyle name="40% - Accent4 2 2" xfId="81"/>
    <cellStyle name="40% - Accent5 2" xfId="82"/>
    <cellStyle name="40% - Accent5 2 2" xfId="83"/>
    <cellStyle name="40% - Accent6 2" xfId="84"/>
    <cellStyle name="40% - Accent6 2 2" xfId="85"/>
    <cellStyle name="40% - Énfasis1" xfId="86"/>
    <cellStyle name="40% - Énfasis2" xfId="87"/>
    <cellStyle name="40% - Énfasis3" xfId="88"/>
    <cellStyle name="40% - Énfasis4" xfId="89"/>
    <cellStyle name="40% - Énfasis5" xfId="90"/>
    <cellStyle name="40% - Énfasis6" xfId="91"/>
    <cellStyle name="60% - 1. jelölőszín" xfId="92"/>
    <cellStyle name="60% - 2. jelölőszín" xfId="93"/>
    <cellStyle name="60% - 3. jelölőszín" xfId="94"/>
    <cellStyle name="60% - 4. jelölőszín" xfId="95"/>
    <cellStyle name="60% - 5. jelölőszín" xfId="96"/>
    <cellStyle name="60% - 6. jelölőszín" xfId="97"/>
    <cellStyle name="60% - Accent1 2" xfId="98"/>
    <cellStyle name="60% - Accent1 2 2" xfId="99"/>
    <cellStyle name="60% - Accent2 2" xfId="100"/>
    <cellStyle name="60% - Accent2 2 2" xfId="101"/>
    <cellStyle name="60% - Accent3 2" xfId="102"/>
    <cellStyle name="60% - Accent3 2 2" xfId="103"/>
    <cellStyle name="60% - Accent4 2" xfId="104"/>
    <cellStyle name="60% - Accent4 2 2" xfId="105"/>
    <cellStyle name="60% - Accent5 2" xfId="106"/>
    <cellStyle name="60% - Accent5 2 2" xfId="107"/>
    <cellStyle name="60% - Accent6 2" xfId="108"/>
    <cellStyle name="60% - Accent6 2 2" xfId="109"/>
    <cellStyle name="60% - Énfasis1" xfId="110"/>
    <cellStyle name="60% - Énfasis2" xfId="111"/>
    <cellStyle name="60% - Énfasis3" xfId="112"/>
    <cellStyle name="60% - Énfasis4" xfId="113"/>
    <cellStyle name="60% - Énfasis5" xfId="114"/>
    <cellStyle name="60% - Énfasis6" xfId="115"/>
    <cellStyle name="Accent1 2" xfId="116"/>
    <cellStyle name="Accent1 2 2" xfId="117"/>
    <cellStyle name="Accent2 2" xfId="118"/>
    <cellStyle name="Accent2 2 2" xfId="119"/>
    <cellStyle name="Accent3 2" xfId="120"/>
    <cellStyle name="Accent3 2 2" xfId="121"/>
    <cellStyle name="Accent4 2" xfId="122"/>
    <cellStyle name="Accent4 2 2" xfId="123"/>
    <cellStyle name="Accent5 2" xfId="124"/>
    <cellStyle name="Accent5 2 2" xfId="125"/>
    <cellStyle name="Accent6 2" xfId="126"/>
    <cellStyle name="Accent6 2 2" xfId="127"/>
    <cellStyle name="Bad 2" xfId="128"/>
    <cellStyle name="Berekening 2" xfId="129"/>
    <cellStyle name="Berekening 2 2" xfId="130"/>
    <cellStyle name="Berekening 2 2 2" xfId="131"/>
    <cellStyle name="Berekening 2 3" xfId="132"/>
    <cellStyle name="Berekening 2 3 2" xfId="133"/>
    <cellStyle name="Berekening 2 4" xfId="134"/>
    <cellStyle name="Bevitel" xfId="135"/>
    <cellStyle name="Bevitel 2" xfId="136"/>
    <cellStyle name="Bevitel 2 2" xfId="137"/>
    <cellStyle name="Bevitel 3" xfId="138"/>
    <cellStyle name="Bevitel 3 2" xfId="139"/>
    <cellStyle name="Bevitel 4" xfId="140"/>
    <cellStyle name="Buena" xfId="141"/>
    <cellStyle name="Calculation 2" xfId="142"/>
    <cellStyle name="Calculation 2 2" xfId="143"/>
    <cellStyle name="Calculation 2 2 2" xfId="144"/>
    <cellStyle name="Calculation 2 3" xfId="145"/>
    <cellStyle name="Calculation 2 3 2" xfId="146"/>
    <cellStyle name="Calculation 2 4" xfId="147"/>
    <cellStyle name="Calculation 3" xfId="148"/>
    <cellStyle name="Calculation 3 2" xfId="149"/>
    <cellStyle name="Calculation 4" xfId="150"/>
    <cellStyle name="Calculation 4 2" xfId="151"/>
    <cellStyle name="Calculation 5" xfId="152"/>
    <cellStyle name="Cálculo" xfId="153"/>
    <cellStyle name="Cálculo 2" xfId="154"/>
    <cellStyle name="Cálculo 2 2" xfId="155"/>
    <cellStyle name="Cálculo 3" xfId="156"/>
    <cellStyle name="Cálculo 3 2" xfId="157"/>
    <cellStyle name="Cálculo 4" xfId="158"/>
    <cellStyle name="Cast" xfId="159"/>
    <cellStyle name="Celda de comprobación" xfId="160"/>
    <cellStyle name="Celda vinculada" xfId="161"/>
    <cellStyle name="Check Cell 2" xfId="162"/>
    <cellStyle name="Cím" xfId="163"/>
    <cellStyle name="Címsor 1" xfId="164"/>
    <cellStyle name="Címsor 2" xfId="165"/>
    <cellStyle name="Címsor 3" xfId="166"/>
    <cellStyle name="Címsor 4" xfId="167"/>
    <cellStyle name="Comma" xfId="878" builtinId="3"/>
    <cellStyle name="Comma 2" xfId="873"/>
    <cellStyle name="Controlecel 2" xfId="168"/>
    <cellStyle name="Ellenőrzőcella" xfId="169"/>
    <cellStyle name="Encabezado 4" xfId="170"/>
    <cellStyle name="Énfasis1" xfId="171"/>
    <cellStyle name="Énfasis2" xfId="172"/>
    <cellStyle name="Énfasis3" xfId="173"/>
    <cellStyle name="Énfasis4" xfId="174"/>
    <cellStyle name="Énfasis5" xfId="175"/>
    <cellStyle name="Énfasis6" xfId="176"/>
    <cellStyle name="Entrada" xfId="177"/>
    <cellStyle name="Entrada 2" xfId="178"/>
    <cellStyle name="Entrada 2 2" xfId="179"/>
    <cellStyle name="Entrada 3" xfId="180"/>
    <cellStyle name="Entrada 3 2" xfId="181"/>
    <cellStyle name="Entrada 4" xfId="182"/>
    <cellStyle name="Euro" xfId="183"/>
    <cellStyle name="Euro 2" xfId="184"/>
    <cellStyle name="Euro 3" xfId="185"/>
    <cellStyle name="Euro 4" xfId="186"/>
    <cellStyle name="Explanatory Text 2" xfId="187"/>
    <cellStyle name="Figyelmeztetés" xfId="188"/>
    <cellStyle name="Gekoppelde cel 2" xfId="189"/>
    <cellStyle name="getalgrootg" xfId="190"/>
    <cellStyle name="getalgrootp" xfId="191"/>
    <cellStyle name="getalgroott" xfId="192"/>
    <cellStyle name="getalkleing" xfId="193"/>
    <cellStyle name="getalkleinp" xfId="194"/>
    <cellStyle name="getalkleint" xfId="195"/>
    <cellStyle name="GfK_CellValueC0Dec" xfId="859"/>
    <cellStyle name="Goed 2" xfId="196"/>
    <cellStyle name="Good 2" xfId="197"/>
    <cellStyle name="greyed" xfId="198"/>
    <cellStyle name="Heading 1 2" xfId="199"/>
    <cellStyle name="Heading 2 2" xfId="200"/>
    <cellStyle name="Heading 3 2" xfId="201"/>
    <cellStyle name="Heading 4 2" xfId="202"/>
    <cellStyle name="highlightExposure" xfId="203"/>
    <cellStyle name="highlightText" xfId="204"/>
    <cellStyle name="Hipervínculo 2" xfId="205"/>
    <cellStyle name="Hivatkozott cella" xfId="206"/>
    <cellStyle name="Hyperlink" xfId="19" builtinId="8"/>
    <cellStyle name="Hyperlink 2" xfId="7"/>
    <cellStyle name="Hyperlink 2 2" xfId="207"/>
    <cellStyle name="Hyperlink 2 3" xfId="874"/>
    <cellStyle name="Hyperlink 3" xfId="208"/>
    <cellStyle name="Hyperlink 3 2" xfId="209"/>
    <cellStyle name="Hyperlink 4" xfId="210"/>
    <cellStyle name="Incorrecto" xfId="211"/>
    <cellStyle name="Input - Opmaakprofiel3" xfId="212"/>
    <cellStyle name="Input - Opmaakprofiel3 10" xfId="213"/>
    <cellStyle name="Input - Opmaakprofiel3 10 10" xfId="214"/>
    <cellStyle name="Input - Opmaakprofiel3 10 11" xfId="215"/>
    <cellStyle name="Input - Opmaakprofiel3 10 2" xfId="216"/>
    <cellStyle name="Input - Opmaakprofiel3 10 2 2" xfId="217"/>
    <cellStyle name="Input - Opmaakprofiel3 10 3" xfId="218"/>
    <cellStyle name="Input - Opmaakprofiel3 10 3 2" xfId="219"/>
    <cellStyle name="Input - Opmaakprofiel3 10 4" xfId="220"/>
    <cellStyle name="Input - Opmaakprofiel3 10 5" xfId="221"/>
    <cellStyle name="Input - Opmaakprofiel3 10 6" xfId="222"/>
    <cellStyle name="Input - Opmaakprofiel3 10 7" xfId="223"/>
    <cellStyle name="Input - Opmaakprofiel3 10 8" xfId="224"/>
    <cellStyle name="Input - Opmaakprofiel3 10 9" xfId="225"/>
    <cellStyle name="Input - Opmaakprofiel3 11" xfId="226"/>
    <cellStyle name="Input - Opmaakprofiel3 11 10" xfId="227"/>
    <cellStyle name="Input - Opmaakprofiel3 11 11" xfId="228"/>
    <cellStyle name="Input - Opmaakprofiel3 11 2" xfId="229"/>
    <cellStyle name="Input - Opmaakprofiel3 11 2 2" xfId="230"/>
    <cellStyle name="Input - Opmaakprofiel3 11 3" xfId="231"/>
    <cellStyle name="Input - Opmaakprofiel3 11 3 2" xfId="232"/>
    <cellStyle name="Input - Opmaakprofiel3 11 4" xfId="233"/>
    <cellStyle name="Input - Opmaakprofiel3 11 5" xfId="234"/>
    <cellStyle name="Input - Opmaakprofiel3 11 6" xfId="235"/>
    <cellStyle name="Input - Opmaakprofiel3 11 7" xfId="236"/>
    <cellStyle name="Input - Opmaakprofiel3 11 8" xfId="237"/>
    <cellStyle name="Input - Opmaakprofiel3 11 9" xfId="238"/>
    <cellStyle name="Input - Opmaakprofiel3 2" xfId="239"/>
    <cellStyle name="Input - Opmaakprofiel3 2 2" xfId="240"/>
    <cellStyle name="Input - Opmaakprofiel3 2 2 10" xfId="241"/>
    <cellStyle name="Input - Opmaakprofiel3 2 2 11" xfId="242"/>
    <cellStyle name="Input - Opmaakprofiel3 2 2 12" xfId="243"/>
    <cellStyle name="Input - Opmaakprofiel3 2 2 2" xfId="244"/>
    <cellStyle name="Input - Opmaakprofiel3 2 2 2 2" xfId="245"/>
    <cellStyle name="Input - Opmaakprofiel3 2 2 3" xfId="246"/>
    <cellStyle name="Input - Opmaakprofiel3 2 2 3 2" xfId="247"/>
    <cellStyle name="Input - Opmaakprofiel3 2 2 4" xfId="248"/>
    <cellStyle name="Input - Opmaakprofiel3 2 2 4 2" xfId="249"/>
    <cellStyle name="Input - Opmaakprofiel3 2 2 5" xfId="250"/>
    <cellStyle name="Input - Opmaakprofiel3 2 2 6" xfId="251"/>
    <cellStyle name="Input - Opmaakprofiel3 2 2 7" xfId="252"/>
    <cellStyle name="Input - Opmaakprofiel3 2 2 8" xfId="253"/>
    <cellStyle name="Input - Opmaakprofiel3 2 2 9" xfId="254"/>
    <cellStyle name="Input - Opmaakprofiel3 2 3" xfId="255"/>
    <cellStyle name="Input - Opmaakprofiel3 2 3 10" xfId="256"/>
    <cellStyle name="Input - Opmaakprofiel3 2 3 11" xfId="257"/>
    <cellStyle name="Input - Opmaakprofiel3 2 3 12" xfId="258"/>
    <cellStyle name="Input - Opmaakprofiel3 2 3 2" xfId="259"/>
    <cellStyle name="Input - Opmaakprofiel3 2 3 2 2" xfId="260"/>
    <cellStyle name="Input - Opmaakprofiel3 2 3 3" xfId="261"/>
    <cellStyle name="Input - Opmaakprofiel3 2 3 3 2" xfId="262"/>
    <cellStyle name="Input - Opmaakprofiel3 2 3 4" xfId="263"/>
    <cellStyle name="Input - Opmaakprofiel3 2 3 4 2" xfId="264"/>
    <cellStyle name="Input - Opmaakprofiel3 2 3 5" xfId="265"/>
    <cellStyle name="Input - Opmaakprofiel3 2 3 6" xfId="266"/>
    <cellStyle name="Input - Opmaakprofiel3 2 3 7" xfId="267"/>
    <cellStyle name="Input - Opmaakprofiel3 2 3 8" xfId="268"/>
    <cellStyle name="Input - Opmaakprofiel3 2 3 9" xfId="269"/>
    <cellStyle name="Input - Opmaakprofiel3 2 4" xfId="270"/>
    <cellStyle name="Input - Opmaakprofiel3 2 4 10" xfId="271"/>
    <cellStyle name="Input - Opmaakprofiel3 2 4 11" xfId="272"/>
    <cellStyle name="Input - Opmaakprofiel3 2 4 12" xfId="273"/>
    <cellStyle name="Input - Opmaakprofiel3 2 4 2" xfId="274"/>
    <cellStyle name="Input - Opmaakprofiel3 2 4 2 2" xfId="275"/>
    <cellStyle name="Input - Opmaakprofiel3 2 4 3" xfId="276"/>
    <cellStyle name="Input - Opmaakprofiel3 2 4 3 2" xfId="277"/>
    <cellStyle name="Input - Opmaakprofiel3 2 4 4" xfId="278"/>
    <cellStyle name="Input - Opmaakprofiel3 2 4 4 2" xfId="279"/>
    <cellStyle name="Input - Opmaakprofiel3 2 4 5" xfId="280"/>
    <cellStyle name="Input - Opmaakprofiel3 2 4 6" xfId="281"/>
    <cellStyle name="Input - Opmaakprofiel3 2 4 7" xfId="282"/>
    <cellStyle name="Input - Opmaakprofiel3 2 4 8" xfId="283"/>
    <cellStyle name="Input - Opmaakprofiel3 2 4 9" xfId="284"/>
    <cellStyle name="Input - Opmaakprofiel3 2 5" xfId="285"/>
    <cellStyle name="Input - Opmaakprofiel3 2 5 10" xfId="286"/>
    <cellStyle name="Input - Opmaakprofiel3 2 5 11" xfId="287"/>
    <cellStyle name="Input - Opmaakprofiel3 2 5 12" xfId="288"/>
    <cellStyle name="Input - Opmaakprofiel3 2 5 2" xfId="289"/>
    <cellStyle name="Input - Opmaakprofiel3 2 5 2 2" xfId="290"/>
    <cellStyle name="Input - Opmaakprofiel3 2 5 3" xfId="291"/>
    <cellStyle name="Input - Opmaakprofiel3 2 5 3 2" xfId="292"/>
    <cellStyle name="Input - Opmaakprofiel3 2 5 4" xfId="293"/>
    <cellStyle name="Input - Opmaakprofiel3 2 5 4 2" xfId="294"/>
    <cellStyle name="Input - Opmaakprofiel3 2 5 5" xfId="295"/>
    <cellStyle name="Input - Opmaakprofiel3 2 5 6" xfId="296"/>
    <cellStyle name="Input - Opmaakprofiel3 2 5 7" xfId="297"/>
    <cellStyle name="Input - Opmaakprofiel3 2 5 8" xfId="298"/>
    <cellStyle name="Input - Opmaakprofiel3 2 5 9" xfId="299"/>
    <cellStyle name="Input - Opmaakprofiel3 2 6" xfId="300"/>
    <cellStyle name="Input - Opmaakprofiel3 2 6 10" xfId="301"/>
    <cellStyle name="Input - Opmaakprofiel3 2 6 11" xfId="302"/>
    <cellStyle name="Input - Opmaakprofiel3 2 6 2" xfId="303"/>
    <cellStyle name="Input - Opmaakprofiel3 2 6 2 2" xfId="304"/>
    <cellStyle name="Input - Opmaakprofiel3 2 6 3" xfId="305"/>
    <cellStyle name="Input - Opmaakprofiel3 2 6 3 2" xfId="306"/>
    <cellStyle name="Input - Opmaakprofiel3 2 6 4" xfId="307"/>
    <cellStyle name="Input - Opmaakprofiel3 2 6 5" xfId="308"/>
    <cellStyle name="Input - Opmaakprofiel3 2 6 6" xfId="309"/>
    <cellStyle name="Input - Opmaakprofiel3 2 6 7" xfId="310"/>
    <cellStyle name="Input - Opmaakprofiel3 2 6 8" xfId="311"/>
    <cellStyle name="Input - Opmaakprofiel3 2 6 9" xfId="312"/>
    <cellStyle name="Input - Opmaakprofiel3 2 7" xfId="313"/>
    <cellStyle name="Input - Opmaakprofiel3 2 7 10" xfId="314"/>
    <cellStyle name="Input - Opmaakprofiel3 2 7 11" xfId="315"/>
    <cellStyle name="Input - Opmaakprofiel3 2 7 2" xfId="316"/>
    <cellStyle name="Input - Opmaakprofiel3 2 7 2 2" xfId="317"/>
    <cellStyle name="Input - Opmaakprofiel3 2 7 3" xfId="318"/>
    <cellStyle name="Input - Opmaakprofiel3 2 7 3 2" xfId="319"/>
    <cellStyle name="Input - Opmaakprofiel3 2 7 4" xfId="320"/>
    <cellStyle name="Input - Opmaakprofiel3 2 7 5" xfId="321"/>
    <cellStyle name="Input - Opmaakprofiel3 2 7 6" xfId="322"/>
    <cellStyle name="Input - Opmaakprofiel3 2 7 7" xfId="323"/>
    <cellStyle name="Input - Opmaakprofiel3 2 7 8" xfId="324"/>
    <cellStyle name="Input - Opmaakprofiel3 2 7 9" xfId="325"/>
    <cellStyle name="Input - Opmaakprofiel3 2 8" xfId="326"/>
    <cellStyle name="Input - Opmaakprofiel3 2 8 10" xfId="327"/>
    <cellStyle name="Input - Opmaakprofiel3 2 8 11" xfId="328"/>
    <cellStyle name="Input - Opmaakprofiel3 2 8 2" xfId="329"/>
    <cellStyle name="Input - Opmaakprofiel3 2 8 2 2" xfId="330"/>
    <cellStyle name="Input - Opmaakprofiel3 2 8 3" xfId="331"/>
    <cellStyle name="Input - Opmaakprofiel3 2 8 3 2" xfId="332"/>
    <cellStyle name="Input - Opmaakprofiel3 2 8 4" xfId="333"/>
    <cellStyle name="Input - Opmaakprofiel3 2 8 5" xfId="334"/>
    <cellStyle name="Input - Opmaakprofiel3 2 8 6" xfId="335"/>
    <cellStyle name="Input - Opmaakprofiel3 2 8 7" xfId="336"/>
    <cellStyle name="Input - Opmaakprofiel3 2 8 8" xfId="337"/>
    <cellStyle name="Input - Opmaakprofiel3 2 8 9" xfId="338"/>
    <cellStyle name="Input - Opmaakprofiel3 3" xfId="339"/>
    <cellStyle name="Input - Opmaakprofiel3 3 2" xfId="340"/>
    <cellStyle name="Input - Opmaakprofiel3 3 2 10" xfId="341"/>
    <cellStyle name="Input - Opmaakprofiel3 3 2 11" xfId="342"/>
    <cellStyle name="Input - Opmaakprofiel3 3 2 12" xfId="343"/>
    <cellStyle name="Input - Opmaakprofiel3 3 2 2" xfId="344"/>
    <cellStyle name="Input - Opmaakprofiel3 3 2 2 2" xfId="345"/>
    <cellStyle name="Input - Opmaakprofiel3 3 2 3" xfId="346"/>
    <cellStyle name="Input - Opmaakprofiel3 3 2 3 2" xfId="347"/>
    <cellStyle name="Input - Opmaakprofiel3 3 2 4" xfId="348"/>
    <cellStyle name="Input - Opmaakprofiel3 3 2 4 2" xfId="349"/>
    <cellStyle name="Input - Opmaakprofiel3 3 2 5" xfId="350"/>
    <cellStyle name="Input - Opmaakprofiel3 3 2 6" xfId="351"/>
    <cellStyle name="Input - Opmaakprofiel3 3 2 7" xfId="352"/>
    <cellStyle name="Input - Opmaakprofiel3 3 2 8" xfId="353"/>
    <cellStyle name="Input - Opmaakprofiel3 3 2 9" xfId="354"/>
    <cellStyle name="Input - Opmaakprofiel3 3 3" xfId="355"/>
    <cellStyle name="Input - Opmaakprofiel3 3 3 10" xfId="356"/>
    <cellStyle name="Input - Opmaakprofiel3 3 3 11" xfId="357"/>
    <cellStyle name="Input - Opmaakprofiel3 3 3 12" xfId="358"/>
    <cellStyle name="Input - Opmaakprofiel3 3 3 2" xfId="359"/>
    <cellStyle name="Input - Opmaakprofiel3 3 3 2 2" xfId="360"/>
    <cellStyle name="Input - Opmaakprofiel3 3 3 3" xfId="361"/>
    <cellStyle name="Input - Opmaakprofiel3 3 3 3 2" xfId="362"/>
    <cellStyle name="Input - Opmaakprofiel3 3 3 4" xfId="363"/>
    <cellStyle name="Input - Opmaakprofiel3 3 3 4 2" xfId="364"/>
    <cellStyle name="Input - Opmaakprofiel3 3 3 5" xfId="365"/>
    <cellStyle name="Input - Opmaakprofiel3 3 3 6" xfId="366"/>
    <cellStyle name="Input - Opmaakprofiel3 3 3 7" xfId="367"/>
    <cellStyle name="Input - Opmaakprofiel3 3 3 8" xfId="368"/>
    <cellStyle name="Input - Opmaakprofiel3 3 3 9" xfId="369"/>
    <cellStyle name="Input - Opmaakprofiel3 3 4" xfId="370"/>
    <cellStyle name="Input - Opmaakprofiel3 3 4 10" xfId="371"/>
    <cellStyle name="Input - Opmaakprofiel3 3 4 11" xfId="372"/>
    <cellStyle name="Input - Opmaakprofiel3 3 4 12" xfId="373"/>
    <cellStyle name="Input - Opmaakprofiel3 3 4 2" xfId="374"/>
    <cellStyle name="Input - Opmaakprofiel3 3 4 2 2" xfId="375"/>
    <cellStyle name="Input - Opmaakprofiel3 3 4 3" xfId="376"/>
    <cellStyle name="Input - Opmaakprofiel3 3 4 3 2" xfId="377"/>
    <cellStyle name="Input - Opmaakprofiel3 3 4 4" xfId="378"/>
    <cellStyle name="Input - Opmaakprofiel3 3 4 4 2" xfId="379"/>
    <cellStyle name="Input - Opmaakprofiel3 3 4 5" xfId="380"/>
    <cellStyle name="Input - Opmaakprofiel3 3 4 6" xfId="381"/>
    <cellStyle name="Input - Opmaakprofiel3 3 4 7" xfId="382"/>
    <cellStyle name="Input - Opmaakprofiel3 3 4 8" xfId="383"/>
    <cellStyle name="Input - Opmaakprofiel3 3 4 9" xfId="384"/>
    <cellStyle name="Input - Opmaakprofiel3 3 5" xfId="385"/>
    <cellStyle name="Input - Opmaakprofiel3 3 5 10" xfId="386"/>
    <cellStyle name="Input - Opmaakprofiel3 3 5 11" xfId="387"/>
    <cellStyle name="Input - Opmaakprofiel3 3 5 12" xfId="388"/>
    <cellStyle name="Input - Opmaakprofiel3 3 5 2" xfId="389"/>
    <cellStyle name="Input - Opmaakprofiel3 3 5 2 2" xfId="390"/>
    <cellStyle name="Input - Opmaakprofiel3 3 5 3" xfId="391"/>
    <cellStyle name="Input - Opmaakprofiel3 3 5 3 2" xfId="392"/>
    <cellStyle name="Input - Opmaakprofiel3 3 5 4" xfId="393"/>
    <cellStyle name="Input - Opmaakprofiel3 3 5 4 2" xfId="394"/>
    <cellStyle name="Input - Opmaakprofiel3 3 5 5" xfId="395"/>
    <cellStyle name="Input - Opmaakprofiel3 3 5 6" xfId="396"/>
    <cellStyle name="Input - Opmaakprofiel3 3 5 7" xfId="397"/>
    <cellStyle name="Input - Opmaakprofiel3 3 5 8" xfId="398"/>
    <cellStyle name="Input - Opmaakprofiel3 3 5 9" xfId="399"/>
    <cellStyle name="Input - Opmaakprofiel3 3 6" xfId="400"/>
    <cellStyle name="Input - Opmaakprofiel3 3 6 10" xfId="401"/>
    <cellStyle name="Input - Opmaakprofiel3 3 6 11" xfId="402"/>
    <cellStyle name="Input - Opmaakprofiel3 3 6 2" xfId="403"/>
    <cellStyle name="Input - Opmaakprofiel3 3 6 2 2" xfId="404"/>
    <cellStyle name="Input - Opmaakprofiel3 3 6 3" xfId="405"/>
    <cellStyle name="Input - Opmaakprofiel3 3 6 3 2" xfId="406"/>
    <cellStyle name="Input - Opmaakprofiel3 3 6 4" xfId="407"/>
    <cellStyle name="Input - Opmaakprofiel3 3 6 5" xfId="408"/>
    <cellStyle name="Input - Opmaakprofiel3 3 6 6" xfId="409"/>
    <cellStyle name="Input - Opmaakprofiel3 3 6 7" xfId="410"/>
    <cellStyle name="Input - Opmaakprofiel3 3 6 8" xfId="411"/>
    <cellStyle name="Input - Opmaakprofiel3 3 6 9" xfId="412"/>
    <cellStyle name="Input - Opmaakprofiel3 3 7" xfId="413"/>
    <cellStyle name="Input - Opmaakprofiel3 3 7 10" xfId="414"/>
    <cellStyle name="Input - Opmaakprofiel3 3 7 11" xfId="415"/>
    <cellStyle name="Input - Opmaakprofiel3 3 7 2" xfId="416"/>
    <cellStyle name="Input - Opmaakprofiel3 3 7 2 2" xfId="417"/>
    <cellStyle name="Input - Opmaakprofiel3 3 7 3" xfId="418"/>
    <cellStyle name="Input - Opmaakprofiel3 3 7 3 2" xfId="419"/>
    <cellStyle name="Input - Opmaakprofiel3 3 7 4" xfId="420"/>
    <cellStyle name="Input - Opmaakprofiel3 3 7 5" xfId="421"/>
    <cellStyle name="Input - Opmaakprofiel3 3 7 6" xfId="422"/>
    <cellStyle name="Input - Opmaakprofiel3 3 7 7" xfId="423"/>
    <cellStyle name="Input - Opmaakprofiel3 3 7 8" xfId="424"/>
    <cellStyle name="Input - Opmaakprofiel3 3 7 9" xfId="425"/>
    <cellStyle name="Input - Opmaakprofiel3 3 8" xfId="426"/>
    <cellStyle name="Input - Opmaakprofiel3 3 8 10" xfId="427"/>
    <cellStyle name="Input - Opmaakprofiel3 3 8 11" xfId="428"/>
    <cellStyle name="Input - Opmaakprofiel3 3 8 2" xfId="429"/>
    <cellStyle name="Input - Opmaakprofiel3 3 8 2 2" xfId="430"/>
    <cellStyle name="Input - Opmaakprofiel3 3 8 3" xfId="431"/>
    <cellStyle name="Input - Opmaakprofiel3 3 8 3 2" xfId="432"/>
    <cellStyle name="Input - Opmaakprofiel3 3 8 4" xfId="433"/>
    <cellStyle name="Input - Opmaakprofiel3 3 8 5" xfId="434"/>
    <cellStyle name="Input - Opmaakprofiel3 3 8 6" xfId="435"/>
    <cellStyle name="Input - Opmaakprofiel3 3 8 7" xfId="436"/>
    <cellStyle name="Input - Opmaakprofiel3 3 8 8" xfId="437"/>
    <cellStyle name="Input - Opmaakprofiel3 3 8 9" xfId="438"/>
    <cellStyle name="Input - Opmaakprofiel3 4" xfId="439"/>
    <cellStyle name="Input - Opmaakprofiel3 4 2" xfId="440"/>
    <cellStyle name="Input - Opmaakprofiel3 4 2 10" xfId="441"/>
    <cellStyle name="Input - Opmaakprofiel3 4 2 11" xfId="442"/>
    <cellStyle name="Input - Opmaakprofiel3 4 2 12" xfId="443"/>
    <cellStyle name="Input - Opmaakprofiel3 4 2 2" xfId="444"/>
    <cellStyle name="Input - Opmaakprofiel3 4 2 2 2" xfId="445"/>
    <cellStyle name="Input - Opmaakprofiel3 4 2 3" xfId="446"/>
    <cellStyle name="Input - Opmaakprofiel3 4 2 3 2" xfId="447"/>
    <cellStyle name="Input - Opmaakprofiel3 4 2 4" xfId="448"/>
    <cellStyle name="Input - Opmaakprofiel3 4 2 4 2" xfId="449"/>
    <cellStyle name="Input - Opmaakprofiel3 4 2 5" xfId="450"/>
    <cellStyle name="Input - Opmaakprofiel3 4 2 6" xfId="451"/>
    <cellStyle name="Input - Opmaakprofiel3 4 2 7" xfId="452"/>
    <cellStyle name="Input - Opmaakprofiel3 4 2 8" xfId="453"/>
    <cellStyle name="Input - Opmaakprofiel3 4 2 9" xfId="454"/>
    <cellStyle name="Input - Opmaakprofiel3 4 3" xfId="455"/>
    <cellStyle name="Input - Opmaakprofiel3 4 3 10" xfId="456"/>
    <cellStyle name="Input - Opmaakprofiel3 4 3 11" xfId="457"/>
    <cellStyle name="Input - Opmaakprofiel3 4 3 12" xfId="458"/>
    <cellStyle name="Input - Opmaakprofiel3 4 3 2" xfId="459"/>
    <cellStyle name="Input - Opmaakprofiel3 4 3 2 2" xfId="460"/>
    <cellStyle name="Input - Opmaakprofiel3 4 3 3" xfId="461"/>
    <cellStyle name="Input - Opmaakprofiel3 4 3 3 2" xfId="462"/>
    <cellStyle name="Input - Opmaakprofiel3 4 3 4" xfId="463"/>
    <cellStyle name="Input - Opmaakprofiel3 4 3 4 2" xfId="464"/>
    <cellStyle name="Input - Opmaakprofiel3 4 3 5" xfId="465"/>
    <cellStyle name="Input - Opmaakprofiel3 4 3 6" xfId="466"/>
    <cellStyle name="Input - Opmaakprofiel3 4 3 7" xfId="467"/>
    <cellStyle name="Input - Opmaakprofiel3 4 3 8" xfId="468"/>
    <cellStyle name="Input - Opmaakprofiel3 4 3 9" xfId="469"/>
    <cellStyle name="Input - Opmaakprofiel3 4 4" xfId="470"/>
    <cellStyle name="Input - Opmaakprofiel3 4 4 10" xfId="471"/>
    <cellStyle name="Input - Opmaakprofiel3 4 4 11" xfId="472"/>
    <cellStyle name="Input - Opmaakprofiel3 4 4 12" xfId="473"/>
    <cellStyle name="Input - Opmaakprofiel3 4 4 2" xfId="474"/>
    <cellStyle name="Input - Opmaakprofiel3 4 4 2 2" xfId="475"/>
    <cellStyle name="Input - Opmaakprofiel3 4 4 3" xfId="476"/>
    <cellStyle name="Input - Opmaakprofiel3 4 4 3 2" xfId="477"/>
    <cellStyle name="Input - Opmaakprofiel3 4 4 4" xfId="478"/>
    <cellStyle name="Input - Opmaakprofiel3 4 4 4 2" xfId="479"/>
    <cellStyle name="Input - Opmaakprofiel3 4 4 5" xfId="480"/>
    <cellStyle name="Input - Opmaakprofiel3 4 4 6" xfId="481"/>
    <cellStyle name="Input - Opmaakprofiel3 4 4 7" xfId="482"/>
    <cellStyle name="Input - Opmaakprofiel3 4 4 8" xfId="483"/>
    <cellStyle name="Input - Opmaakprofiel3 4 4 9" xfId="484"/>
    <cellStyle name="Input - Opmaakprofiel3 4 5" xfId="485"/>
    <cellStyle name="Input - Opmaakprofiel3 4 5 10" xfId="486"/>
    <cellStyle name="Input - Opmaakprofiel3 4 5 11" xfId="487"/>
    <cellStyle name="Input - Opmaakprofiel3 4 5 12" xfId="488"/>
    <cellStyle name="Input - Opmaakprofiel3 4 5 2" xfId="489"/>
    <cellStyle name="Input - Opmaakprofiel3 4 5 2 2" xfId="490"/>
    <cellStyle name="Input - Opmaakprofiel3 4 5 3" xfId="491"/>
    <cellStyle name="Input - Opmaakprofiel3 4 5 3 2" xfId="492"/>
    <cellStyle name="Input - Opmaakprofiel3 4 5 4" xfId="493"/>
    <cellStyle name="Input - Opmaakprofiel3 4 5 4 2" xfId="494"/>
    <cellStyle name="Input - Opmaakprofiel3 4 5 5" xfId="495"/>
    <cellStyle name="Input - Opmaakprofiel3 4 5 6" xfId="496"/>
    <cellStyle name="Input - Opmaakprofiel3 4 5 7" xfId="497"/>
    <cellStyle name="Input - Opmaakprofiel3 4 5 8" xfId="498"/>
    <cellStyle name="Input - Opmaakprofiel3 4 5 9" xfId="499"/>
    <cellStyle name="Input - Opmaakprofiel3 4 6" xfId="500"/>
    <cellStyle name="Input - Opmaakprofiel3 4 6 10" xfId="501"/>
    <cellStyle name="Input - Opmaakprofiel3 4 6 11" xfId="502"/>
    <cellStyle name="Input - Opmaakprofiel3 4 6 2" xfId="503"/>
    <cellStyle name="Input - Opmaakprofiel3 4 6 2 2" xfId="504"/>
    <cellStyle name="Input - Opmaakprofiel3 4 6 3" xfId="505"/>
    <cellStyle name="Input - Opmaakprofiel3 4 6 3 2" xfId="506"/>
    <cellStyle name="Input - Opmaakprofiel3 4 6 4" xfId="507"/>
    <cellStyle name="Input - Opmaakprofiel3 4 6 5" xfId="508"/>
    <cellStyle name="Input - Opmaakprofiel3 4 6 6" xfId="509"/>
    <cellStyle name="Input - Opmaakprofiel3 4 6 7" xfId="510"/>
    <cellStyle name="Input - Opmaakprofiel3 4 6 8" xfId="511"/>
    <cellStyle name="Input - Opmaakprofiel3 4 6 9" xfId="512"/>
    <cellStyle name="Input - Opmaakprofiel3 4 7" xfId="513"/>
    <cellStyle name="Input - Opmaakprofiel3 4 7 10" xfId="514"/>
    <cellStyle name="Input - Opmaakprofiel3 4 7 11" xfId="515"/>
    <cellStyle name="Input - Opmaakprofiel3 4 7 2" xfId="516"/>
    <cellStyle name="Input - Opmaakprofiel3 4 7 2 2" xfId="517"/>
    <cellStyle name="Input - Opmaakprofiel3 4 7 3" xfId="518"/>
    <cellStyle name="Input - Opmaakprofiel3 4 7 3 2" xfId="519"/>
    <cellStyle name="Input - Opmaakprofiel3 4 7 4" xfId="520"/>
    <cellStyle name="Input - Opmaakprofiel3 4 7 5" xfId="521"/>
    <cellStyle name="Input - Opmaakprofiel3 4 7 6" xfId="522"/>
    <cellStyle name="Input - Opmaakprofiel3 4 7 7" xfId="523"/>
    <cellStyle name="Input - Opmaakprofiel3 4 7 8" xfId="524"/>
    <cellStyle name="Input - Opmaakprofiel3 4 7 9" xfId="525"/>
    <cellStyle name="Input - Opmaakprofiel3 4 8" xfId="526"/>
    <cellStyle name="Input - Opmaakprofiel3 4 8 10" xfId="527"/>
    <cellStyle name="Input - Opmaakprofiel3 4 8 11" xfId="528"/>
    <cellStyle name="Input - Opmaakprofiel3 4 8 2" xfId="529"/>
    <cellStyle name="Input - Opmaakprofiel3 4 8 2 2" xfId="530"/>
    <cellStyle name="Input - Opmaakprofiel3 4 8 3" xfId="531"/>
    <cellStyle name="Input - Opmaakprofiel3 4 8 3 2" xfId="532"/>
    <cellStyle name="Input - Opmaakprofiel3 4 8 4" xfId="533"/>
    <cellStyle name="Input - Opmaakprofiel3 4 8 5" xfId="534"/>
    <cellStyle name="Input - Opmaakprofiel3 4 8 6" xfId="535"/>
    <cellStyle name="Input - Opmaakprofiel3 4 8 7" xfId="536"/>
    <cellStyle name="Input - Opmaakprofiel3 4 8 8" xfId="537"/>
    <cellStyle name="Input - Opmaakprofiel3 4 8 9" xfId="538"/>
    <cellStyle name="Input - Opmaakprofiel3 5" xfId="539"/>
    <cellStyle name="Input - Opmaakprofiel3 5 10" xfId="540"/>
    <cellStyle name="Input - Opmaakprofiel3 5 11" xfId="541"/>
    <cellStyle name="Input - Opmaakprofiel3 5 12" xfId="542"/>
    <cellStyle name="Input - Opmaakprofiel3 5 2" xfId="543"/>
    <cellStyle name="Input - Opmaakprofiel3 5 2 2" xfId="544"/>
    <cellStyle name="Input - Opmaakprofiel3 5 3" xfId="545"/>
    <cellStyle name="Input - Opmaakprofiel3 5 3 2" xfId="546"/>
    <cellStyle name="Input - Opmaakprofiel3 5 4" xfId="547"/>
    <cellStyle name="Input - Opmaakprofiel3 5 4 2" xfId="548"/>
    <cellStyle name="Input - Opmaakprofiel3 5 5" xfId="549"/>
    <cellStyle name="Input - Opmaakprofiel3 5 6" xfId="550"/>
    <cellStyle name="Input - Opmaakprofiel3 5 7" xfId="551"/>
    <cellStyle name="Input - Opmaakprofiel3 5 8" xfId="552"/>
    <cellStyle name="Input - Opmaakprofiel3 5 9" xfId="553"/>
    <cellStyle name="Input - Opmaakprofiel3 6" xfId="554"/>
    <cellStyle name="Input - Opmaakprofiel3 6 10" xfId="555"/>
    <cellStyle name="Input - Opmaakprofiel3 6 11" xfId="556"/>
    <cellStyle name="Input - Opmaakprofiel3 6 12" xfId="557"/>
    <cellStyle name="Input - Opmaakprofiel3 6 2" xfId="558"/>
    <cellStyle name="Input - Opmaakprofiel3 6 2 2" xfId="559"/>
    <cellStyle name="Input - Opmaakprofiel3 6 3" xfId="560"/>
    <cellStyle name="Input - Opmaakprofiel3 6 3 2" xfId="561"/>
    <cellStyle name="Input - Opmaakprofiel3 6 4" xfId="562"/>
    <cellStyle name="Input - Opmaakprofiel3 6 4 2" xfId="563"/>
    <cellStyle name="Input - Opmaakprofiel3 6 5" xfId="564"/>
    <cellStyle name="Input - Opmaakprofiel3 6 6" xfId="565"/>
    <cellStyle name="Input - Opmaakprofiel3 6 7" xfId="566"/>
    <cellStyle name="Input - Opmaakprofiel3 6 8" xfId="567"/>
    <cellStyle name="Input - Opmaakprofiel3 6 9" xfId="568"/>
    <cellStyle name="Input - Opmaakprofiel3 7" xfId="569"/>
    <cellStyle name="Input - Opmaakprofiel3 7 10" xfId="570"/>
    <cellStyle name="Input - Opmaakprofiel3 7 11" xfId="571"/>
    <cellStyle name="Input - Opmaakprofiel3 7 12" xfId="572"/>
    <cellStyle name="Input - Opmaakprofiel3 7 2" xfId="573"/>
    <cellStyle name="Input - Opmaakprofiel3 7 2 2" xfId="574"/>
    <cellStyle name="Input - Opmaakprofiel3 7 3" xfId="575"/>
    <cellStyle name="Input - Opmaakprofiel3 7 3 2" xfId="576"/>
    <cellStyle name="Input - Opmaakprofiel3 7 4" xfId="577"/>
    <cellStyle name="Input - Opmaakprofiel3 7 4 2" xfId="578"/>
    <cellStyle name="Input - Opmaakprofiel3 7 5" xfId="579"/>
    <cellStyle name="Input - Opmaakprofiel3 7 6" xfId="580"/>
    <cellStyle name="Input - Opmaakprofiel3 7 7" xfId="581"/>
    <cellStyle name="Input - Opmaakprofiel3 7 8" xfId="582"/>
    <cellStyle name="Input - Opmaakprofiel3 7 9" xfId="583"/>
    <cellStyle name="Input - Opmaakprofiel3 8" xfId="584"/>
    <cellStyle name="Input - Opmaakprofiel3 8 10" xfId="585"/>
    <cellStyle name="Input - Opmaakprofiel3 8 11" xfId="586"/>
    <cellStyle name="Input - Opmaakprofiel3 8 12" xfId="587"/>
    <cellStyle name="Input - Opmaakprofiel3 8 2" xfId="588"/>
    <cellStyle name="Input - Opmaakprofiel3 8 2 2" xfId="589"/>
    <cellStyle name="Input - Opmaakprofiel3 8 3" xfId="590"/>
    <cellStyle name="Input - Opmaakprofiel3 8 3 2" xfId="591"/>
    <cellStyle name="Input - Opmaakprofiel3 8 4" xfId="592"/>
    <cellStyle name="Input - Opmaakprofiel3 8 4 2" xfId="593"/>
    <cellStyle name="Input - Opmaakprofiel3 8 5" xfId="594"/>
    <cellStyle name="Input - Opmaakprofiel3 8 6" xfId="595"/>
    <cellStyle name="Input - Opmaakprofiel3 8 7" xfId="596"/>
    <cellStyle name="Input - Opmaakprofiel3 8 8" xfId="597"/>
    <cellStyle name="Input - Opmaakprofiel3 8 9" xfId="598"/>
    <cellStyle name="Input - Opmaakprofiel3 9" xfId="599"/>
    <cellStyle name="Input - Opmaakprofiel3 9 10" xfId="600"/>
    <cellStyle name="Input - Opmaakprofiel3 9 11" xfId="601"/>
    <cellStyle name="Input - Opmaakprofiel3 9 2" xfId="602"/>
    <cellStyle name="Input - Opmaakprofiel3 9 2 2" xfId="603"/>
    <cellStyle name="Input - Opmaakprofiel3 9 3" xfId="604"/>
    <cellStyle name="Input - Opmaakprofiel3 9 3 2" xfId="605"/>
    <cellStyle name="Input - Opmaakprofiel3 9 4" xfId="606"/>
    <cellStyle name="Input - Opmaakprofiel3 9 5" xfId="607"/>
    <cellStyle name="Input - Opmaakprofiel3 9 6" xfId="608"/>
    <cellStyle name="Input - Opmaakprofiel3 9 7" xfId="609"/>
    <cellStyle name="Input - Opmaakprofiel3 9 8" xfId="610"/>
    <cellStyle name="Input - Opmaakprofiel3 9 9" xfId="611"/>
    <cellStyle name="Input - Opmaakprofiel3_country_cash acceptance_POS" xfId="612"/>
    <cellStyle name="Input 10" xfId="613"/>
    <cellStyle name="Input 11" xfId="614"/>
    <cellStyle name="Input 12" xfId="615"/>
    <cellStyle name="Input 13" xfId="616"/>
    <cellStyle name="Input 14" xfId="617"/>
    <cellStyle name="Input 15" xfId="618"/>
    <cellStyle name="Input 16" xfId="619"/>
    <cellStyle name="Input 17" xfId="620"/>
    <cellStyle name="Input 18" xfId="621"/>
    <cellStyle name="Input 19" xfId="622"/>
    <cellStyle name="Input 2" xfId="623"/>
    <cellStyle name="Input 2 2" xfId="624"/>
    <cellStyle name="Input 2 2 2" xfId="625"/>
    <cellStyle name="Input 2 3" xfId="626"/>
    <cellStyle name="Input 2 3 2" xfId="627"/>
    <cellStyle name="Input 2 4" xfId="628"/>
    <cellStyle name="Input 20" xfId="629"/>
    <cellStyle name="Input 21" xfId="630"/>
    <cellStyle name="Input 22" xfId="631"/>
    <cellStyle name="Input 3" xfId="632"/>
    <cellStyle name="Input 3 2" xfId="633"/>
    <cellStyle name="Input 4" xfId="634"/>
    <cellStyle name="Input 4 2" xfId="635"/>
    <cellStyle name="Input 5" xfId="636"/>
    <cellStyle name="Input 5 2" xfId="637"/>
    <cellStyle name="Input 6" xfId="638"/>
    <cellStyle name="Input 6 2" xfId="639"/>
    <cellStyle name="Input 7" xfId="640"/>
    <cellStyle name="Input 7 2" xfId="641"/>
    <cellStyle name="Input 8" xfId="642"/>
    <cellStyle name="Input 9" xfId="643"/>
    <cellStyle name="inputExposure" xfId="644"/>
    <cellStyle name="Invoer 2" xfId="645"/>
    <cellStyle name="Invoer 2 2" xfId="646"/>
    <cellStyle name="Invoer 2 2 2" xfId="647"/>
    <cellStyle name="Invoer 2 3" xfId="648"/>
    <cellStyle name="Invoer 2 3 2" xfId="649"/>
    <cellStyle name="Invoer 2 4" xfId="650"/>
    <cellStyle name="Jegyzet" xfId="651"/>
    <cellStyle name="Jegyzet 2" xfId="652"/>
    <cellStyle name="Jegyzet 2 2" xfId="653"/>
    <cellStyle name="Jegyzet 3" xfId="654"/>
    <cellStyle name="Jegyzet 3 2" xfId="655"/>
    <cellStyle name="Jegyzet 4" xfId="656"/>
    <cellStyle name="Jelölőszín (1)" xfId="657"/>
    <cellStyle name="Jelölőszín (2)" xfId="658"/>
    <cellStyle name="Jelölőszín (3)" xfId="659"/>
    <cellStyle name="Jelölőszín (4)" xfId="660"/>
    <cellStyle name="Jelölőszín (5)" xfId="661"/>
    <cellStyle name="Jelölőszín (6)" xfId="662"/>
    <cellStyle name="Jó" xfId="663"/>
    <cellStyle name="Kimenet" xfId="664"/>
    <cellStyle name="Kimenet 2" xfId="665"/>
    <cellStyle name="Kimenet 2 2" xfId="666"/>
    <cellStyle name="Kimenet 3" xfId="667"/>
    <cellStyle name="Kimenet 3 2" xfId="668"/>
    <cellStyle name="Kimenet 4" xfId="669"/>
    <cellStyle name="Komma_country_cash acceptance_POS" xfId="670"/>
    <cellStyle name="Komma0 - Opmaakprofiel2" xfId="671"/>
    <cellStyle name="Komma0 - Opmaakprofiel3" xfId="672"/>
    <cellStyle name="Komma1 - Opmaakprofiel1" xfId="673"/>
    <cellStyle name="Kop 1 2" xfId="674"/>
    <cellStyle name="Kop 2 2" xfId="675"/>
    <cellStyle name="Kop 3 2" xfId="676"/>
    <cellStyle name="Kop 4 2" xfId="677"/>
    <cellStyle name="Kop1 - Opmaakprofiel1" xfId="678"/>
    <cellStyle name="Kop1 - Opmaakprofiel1 2" xfId="679"/>
    <cellStyle name="Kop1 - Opmaakprofiel1 2 2" xfId="680"/>
    <cellStyle name="Kop2 - Opmaakprofiel2" xfId="681"/>
    <cellStyle name="Kop2 - Opmaakprofiel2 2" xfId="682"/>
    <cellStyle name="Kop2 - Opmaakprofiel2 2 2" xfId="683"/>
    <cellStyle name="Lien hypertexte 2" xfId="684"/>
    <cellStyle name="Lien hypertexte 3" xfId="685"/>
    <cellStyle name="Linked Cell 2" xfId="686"/>
    <cellStyle name="Magyarázó szöveg" xfId="687"/>
    <cellStyle name="Millares 2" xfId="688"/>
    <cellStyle name="Millares 2 2" xfId="689"/>
    <cellStyle name="Millares 3" xfId="690"/>
    <cellStyle name="Millares 3 2" xfId="691"/>
    <cellStyle name="Milliers [0]_3A_NumeratorReport_Option1_040611" xfId="692"/>
    <cellStyle name="Milliers_3A_NumeratorReport_Option1_040611" xfId="693"/>
    <cellStyle name="Monétaire [0]_3A_NumeratorReport_Option1_040611" xfId="694"/>
    <cellStyle name="Monétaire_3A_NumeratorReport_Option1_040611" xfId="695"/>
    <cellStyle name="Navadno_List1" xfId="696"/>
    <cellStyle name="Neutraal 2" xfId="697"/>
    <cellStyle name="Neutral 2" xfId="698"/>
    <cellStyle name="NoL" xfId="699"/>
    <cellStyle name="Normaali 2" xfId="860"/>
    <cellStyle name="Normaali 3" xfId="861"/>
    <cellStyle name="Normal" xfId="0" builtinId="0"/>
    <cellStyle name="Normal 10" xfId="862"/>
    <cellStyle name="Normal 11" xfId="863"/>
    <cellStyle name="Normal 11 2" xfId="864"/>
    <cellStyle name="Normal 12" xfId="865"/>
    <cellStyle name="Normal 13" xfId="866"/>
    <cellStyle name="Normal 14" xfId="867"/>
    <cellStyle name="Normal 15" xfId="868"/>
    <cellStyle name="Normal 16" xfId="700"/>
    <cellStyle name="Normal 2" xfId="8"/>
    <cellStyle name="Normal 2 2" xfId="701"/>
    <cellStyle name="Normal 2 2 2" xfId="702"/>
    <cellStyle name="Normal 2 2 3" xfId="703"/>
    <cellStyle name="Normal 2 2 3 2" xfId="704"/>
    <cellStyle name="Normal 2 2 4" xfId="875"/>
    <cellStyle name="Normal 2 2 5" xfId="876"/>
    <cellStyle name="Normal 2 2_COREP GL04rev3" xfId="705"/>
    <cellStyle name="Normal 2 3" xfId="706"/>
    <cellStyle name="Normal 2 4" xfId="869"/>
    <cellStyle name="Normal 2 5" xfId="707"/>
    <cellStyle name="Normal 2_~0149226" xfId="708"/>
    <cellStyle name="Normal 3" xfId="709"/>
    <cellStyle name="Normal 3 2" xfId="710"/>
    <cellStyle name="Normal 3 3" xfId="711"/>
    <cellStyle name="Normal 3 4" xfId="712"/>
    <cellStyle name="Normal 3 5" xfId="877"/>
    <cellStyle name="Normal 3_~1520012" xfId="713"/>
    <cellStyle name="Normal 4" xfId="714"/>
    <cellStyle name="Normal 5" xfId="715"/>
    <cellStyle name="Normal 5 2" xfId="716"/>
    <cellStyle name="Normal 5 3" xfId="717"/>
    <cellStyle name="Normal 5_20130128_ITS on reporting_Annex I_CA" xfId="718"/>
    <cellStyle name="Normal 6" xfId="719"/>
    <cellStyle name="Normal 7" xfId="720"/>
    <cellStyle name="Normal 7 2" xfId="721"/>
    <cellStyle name="Normal 8" xfId="722"/>
    <cellStyle name="Normal 8 2" xfId="723"/>
    <cellStyle name="Normal 9" xfId="870"/>
    <cellStyle name="Normale_2011 04 14 Templates for stress test_bcl" xfId="724"/>
    <cellStyle name="Notas" xfId="725"/>
    <cellStyle name="Notas 2" xfId="726"/>
    <cellStyle name="Notas 2 2" xfId="727"/>
    <cellStyle name="Notas 3" xfId="728"/>
    <cellStyle name="Notas 3 2" xfId="729"/>
    <cellStyle name="Notas 4" xfId="730"/>
    <cellStyle name="Note 2" xfId="731"/>
    <cellStyle name="Note 2 2" xfId="732"/>
    <cellStyle name="Note 2 2 2" xfId="733"/>
    <cellStyle name="Note 2 3" xfId="734"/>
    <cellStyle name="Note 2 3 2" xfId="735"/>
    <cellStyle name="Note 2 4" xfId="736"/>
    <cellStyle name="Note 3" xfId="737"/>
    <cellStyle name="Note 3 2" xfId="738"/>
    <cellStyle name="Note 4" xfId="739"/>
    <cellStyle name="Note 4 2" xfId="740"/>
    <cellStyle name="Note 5" xfId="741"/>
    <cellStyle name="Notitie 2" xfId="742"/>
    <cellStyle name="Notitie 2 2" xfId="743"/>
    <cellStyle name="Notitie 2 2 2" xfId="744"/>
    <cellStyle name="Notitie 2 3" xfId="745"/>
    <cellStyle name="Notitie 2 3 2" xfId="746"/>
    <cellStyle name="Notitie 2 4" xfId="747"/>
    <cellStyle name="Notitie 3" xfId="748"/>
    <cellStyle name="Notitie 3 2" xfId="749"/>
    <cellStyle name="Notitie 3 2 2" xfId="750"/>
    <cellStyle name="Notitie 3 3" xfId="751"/>
    <cellStyle name="Notitie 3 3 2" xfId="752"/>
    <cellStyle name="Notitie 3 4" xfId="753"/>
    <cellStyle name="Ongeldig 2" xfId="754"/>
    <cellStyle name="optionalExposure" xfId="755"/>
    <cellStyle name="Összesen" xfId="756"/>
    <cellStyle name="Összesen 2" xfId="757"/>
    <cellStyle name="Összesen 2 2" xfId="758"/>
    <cellStyle name="Összesen 3" xfId="759"/>
    <cellStyle name="Összesen 3 2" xfId="760"/>
    <cellStyle name="Összesen 4" xfId="761"/>
    <cellStyle name="Output 2" xfId="762"/>
    <cellStyle name="Output 2 2" xfId="763"/>
    <cellStyle name="Output 2 2 2" xfId="764"/>
    <cellStyle name="Output 2 3" xfId="765"/>
    <cellStyle name="Output 2 3 2" xfId="766"/>
    <cellStyle name="Output 2 4" xfId="767"/>
    <cellStyle name="Output 3" xfId="768"/>
    <cellStyle name="Output 3 2" xfId="769"/>
    <cellStyle name="Output 4" xfId="770"/>
    <cellStyle name="Output 4 2" xfId="771"/>
    <cellStyle name="Output 5" xfId="772"/>
    <cellStyle name="Percent" xfId="1" builtinId="5"/>
    <cellStyle name="Percent 2" xfId="871"/>
    <cellStyle name="Percent 3" xfId="872"/>
    <cellStyle name="Porcentual 2" xfId="773"/>
    <cellStyle name="Porcentual 2 2" xfId="774"/>
    <cellStyle name="Procent 2" xfId="775"/>
    <cellStyle name="Procent 2 2" xfId="776"/>
    <cellStyle name="Procent 3" xfId="777"/>
    <cellStyle name="Prozent 2" xfId="778"/>
    <cellStyle name="QIS2InputCell" xfId="779"/>
    <cellStyle name="QIS2InputCell 2" xfId="780"/>
    <cellStyle name="QIS5Area" xfId="781"/>
    <cellStyle name="QIS5Area 2" xfId="782"/>
    <cellStyle name="QIS5Area 3" xfId="783"/>
    <cellStyle name="QIS5CalcCell" xfId="784"/>
    <cellStyle name="QIS5CalcCell 2" xfId="785"/>
    <cellStyle name="QIS5Empty" xfId="786"/>
    <cellStyle name="QIS5Label" xfId="787"/>
    <cellStyle name="QIS5Label 2" xfId="788"/>
    <cellStyle name="QIS5Label 3" xfId="789"/>
    <cellStyle name="QIS5Locked" xfId="790"/>
    <cellStyle name="QIS5Locked 2" xfId="791"/>
    <cellStyle name="Rossz" xfId="792"/>
    <cellStyle name="Salida" xfId="793"/>
    <cellStyle name="Salida 2" xfId="794"/>
    <cellStyle name="Salida 2 2" xfId="795"/>
    <cellStyle name="Salida 3" xfId="796"/>
    <cellStyle name="Salida 3 2" xfId="797"/>
    <cellStyle name="Salida 4" xfId="798"/>
    <cellStyle name="Semleges" xfId="799"/>
    <cellStyle name="showExposure" xfId="800"/>
    <cellStyle name="Standaard 2" xfId="801"/>
    <cellStyle name="Standaard 2 2" xfId="802"/>
    <cellStyle name="Standaard 2 3" xfId="803"/>
    <cellStyle name="Standaard 3" xfId="804"/>
    <cellStyle name="Standaard 3 2" xfId="805"/>
    <cellStyle name="Standaard 3 3" xfId="806"/>
    <cellStyle name="Standaard 4" xfId="807"/>
    <cellStyle name="Standaard 5" xfId="808"/>
    <cellStyle name="Standaard 6" xfId="809"/>
    <cellStyle name="Standaard 6 2" xfId="810"/>
    <cellStyle name="Standaard 7" xfId="811"/>
    <cellStyle name="Standard 2" xfId="812"/>
    <cellStyle name="Standard 3" xfId="813"/>
    <cellStyle name="Standard 3 2" xfId="814"/>
    <cellStyle name="Standard 4" xfId="815"/>
    <cellStyle name="Standard_20100129_1559 Jentsch_COREP ON 20100129 COREP preliminary proposal_CR SA" xfId="816"/>
    <cellStyle name="StyleCellFirst" xfId="9"/>
    <cellStyle name="StyleCellFull" xfId="6"/>
    <cellStyle name="StyleCellLast" xfId="10"/>
    <cellStyle name="StyleCellLFirst" xfId="11"/>
    <cellStyle name="StyleCellLFull" xfId="12"/>
    <cellStyle name="StyleCellLLast" xfId="13"/>
    <cellStyle name="StyleCellLMiddle" xfId="14"/>
    <cellStyle name="StyleCellMiddle" xfId="15"/>
    <cellStyle name="StyleColumnTitleFirst" xfId="5"/>
    <cellStyle name="StyleColumnTitleFull" xfId="16"/>
    <cellStyle name="StyleColumnTitleLast" xfId="4"/>
    <cellStyle name="StyleColumnTitleMiddle" xfId="3"/>
    <cellStyle name="StyleRowTitle" xfId="2"/>
    <cellStyle name="StyleSectionTitle" xfId="17"/>
    <cellStyle name="Styletoc" xfId="18"/>
    <cellStyle name="Számítás" xfId="817"/>
    <cellStyle name="Számítás 2" xfId="818"/>
    <cellStyle name="Számítás 2 2" xfId="819"/>
    <cellStyle name="Számítás 3" xfId="820"/>
    <cellStyle name="Számítás 3 2" xfId="821"/>
    <cellStyle name="Számítás 4" xfId="822"/>
    <cellStyle name="tekstgrootg" xfId="823"/>
    <cellStyle name="tekstgrootp" xfId="824"/>
    <cellStyle name="tekstgroott" xfId="825"/>
    <cellStyle name="tekstkleing" xfId="826"/>
    <cellStyle name="tekstkleinp" xfId="827"/>
    <cellStyle name="tekstkleint" xfId="828"/>
    <cellStyle name="Texto de advertencia" xfId="829"/>
    <cellStyle name="Texto explicativo" xfId="830"/>
    <cellStyle name="Titel 2" xfId="831"/>
    <cellStyle name="Title 2" xfId="832"/>
    <cellStyle name="Título" xfId="833"/>
    <cellStyle name="Título 1" xfId="834"/>
    <cellStyle name="Título 2" xfId="835"/>
    <cellStyle name="Título 3" xfId="836"/>
    <cellStyle name="Título_20091015 DE_Proposed amendments to CR SEC_MKR" xfId="837"/>
    <cellStyle name="Totaal 2" xfId="838"/>
    <cellStyle name="Totaal 2 2" xfId="839"/>
    <cellStyle name="Totaal 2 2 2" xfId="840"/>
    <cellStyle name="Totaal 2 3" xfId="841"/>
    <cellStyle name="Totaal 2 3 2" xfId="842"/>
    <cellStyle name="Totaal 2 4" xfId="843"/>
    <cellStyle name="Total 2" xfId="844"/>
    <cellStyle name="Total 2 2" xfId="845"/>
    <cellStyle name="Total 2 2 2" xfId="846"/>
    <cellStyle name="Total 2 3" xfId="847"/>
    <cellStyle name="Total 2 3 2" xfId="848"/>
    <cellStyle name="Total 2 4" xfId="849"/>
    <cellStyle name="Uitvoer 2" xfId="850"/>
    <cellStyle name="Uitvoer 2 2" xfId="851"/>
    <cellStyle name="Uitvoer 2 2 2" xfId="852"/>
    <cellStyle name="Uitvoer 2 3" xfId="853"/>
    <cellStyle name="Uitvoer 2 3 2" xfId="854"/>
    <cellStyle name="Uitvoer 2 4" xfId="855"/>
    <cellStyle name="Verklarende tekst 2" xfId="856"/>
    <cellStyle name="Waarschuwingstekst 2" xfId="857"/>
    <cellStyle name="Warning Text 2" xfId="858"/>
  </cellStyles>
  <dxfs count="0"/>
  <tableStyles count="0" defaultTableStyle="TableStyleMedium2" defaultPivotStyle="PivotStyleLight16"/>
  <colors>
    <mruColors>
      <color rgb="FF00B1EA"/>
      <color rgb="FFFF4B00"/>
      <color rgb="FFB40A0A"/>
      <color rgb="FFA9A9A9"/>
      <color rgb="FF007816"/>
      <color rgb="FFFFB400"/>
      <color rgb="FF003299"/>
      <color rgb="FF65B800"/>
      <color rgb="FF8139C6"/>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externalLink" Target="externalLinks/externalLink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51.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53.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55.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57.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59.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61.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63.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65.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6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69.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71.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73.xml"/></Relationships>
</file>

<file path=xl/charts/_rels/chart44.xml.rels><?xml version="1.0" encoding="UTF-8" standalone="yes"?>
<Relationships xmlns="http://schemas.openxmlformats.org/package/2006/relationships"><Relationship Id="rId1" Type="http://schemas.openxmlformats.org/officeDocument/2006/relationships/chartUserShapes" Target="../drawings/drawing76.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78.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80.xml"/></Relationships>
</file>

<file path=xl/charts/_rels/chart47.xml.rels><?xml version="1.0" encoding="UTF-8" standalone="yes"?>
<Relationships xmlns="http://schemas.openxmlformats.org/package/2006/relationships"><Relationship Id="rId1" Type="http://schemas.openxmlformats.org/officeDocument/2006/relationships/chartUserShapes" Target="../drawings/drawing82.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84.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86.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88.xml"/></Relationships>
</file>

<file path=xl/charts/_rels/chart51.xml.rels><?xml version="1.0" encoding="UTF-8" standalone="yes"?>
<Relationships xmlns="http://schemas.openxmlformats.org/package/2006/relationships"><Relationship Id="rId1" Type="http://schemas.openxmlformats.org/officeDocument/2006/relationships/chartUserShapes" Target="../drawings/drawing89.xml"/></Relationships>
</file>

<file path=xl/charts/_rels/chart52.xml.rels><?xml version="1.0" encoding="UTF-8" standalone="yes"?>
<Relationships xmlns="http://schemas.openxmlformats.org/package/2006/relationships"><Relationship Id="rId1" Type="http://schemas.openxmlformats.org/officeDocument/2006/relationships/chartUserShapes" Target="../drawings/drawing91.xml"/></Relationships>
</file>

<file path=xl/charts/_rels/chart53.xml.rels><?xml version="1.0" encoding="UTF-8" standalone="yes"?>
<Relationships xmlns="http://schemas.openxmlformats.org/package/2006/relationships"><Relationship Id="rId1" Type="http://schemas.openxmlformats.org/officeDocument/2006/relationships/chartUserShapes" Target="../drawings/drawing92.xml"/></Relationships>
</file>

<file path=xl/charts/_rels/chart54.xml.rels><?xml version="1.0" encoding="UTF-8" standalone="yes"?>
<Relationships xmlns="http://schemas.openxmlformats.org/package/2006/relationships"><Relationship Id="rId1" Type="http://schemas.openxmlformats.org/officeDocument/2006/relationships/chartUserShapes" Target="../drawings/drawing94.xml"/></Relationships>
</file>

<file path=xl/charts/_rels/chart55.xml.rels><?xml version="1.0" encoding="UTF-8" standalone="yes"?>
<Relationships xmlns="http://schemas.openxmlformats.org/package/2006/relationships"><Relationship Id="rId1" Type="http://schemas.openxmlformats.org/officeDocument/2006/relationships/chartUserShapes" Target="../drawings/drawing9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60.xml.rels><?xml version="1.0" encoding="UTF-8" standalone="yes"?>
<Relationships xmlns="http://schemas.openxmlformats.org/package/2006/relationships"><Relationship Id="rId1" Type="http://schemas.openxmlformats.org/officeDocument/2006/relationships/chartUserShapes" Target="../drawings/drawing102.xml"/></Relationships>
</file>

<file path=xl/charts/_rels/chart61.xml.rels><?xml version="1.0" encoding="UTF-8" standalone="yes"?>
<Relationships xmlns="http://schemas.openxmlformats.org/package/2006/relationships"><Relationship Id="rId1" Type="http://schemas.openxmlformats.org/officeDocument/2006/relationships/chartUserShapes" Target="../drawings/drawing104.xml"/></Relationships>
</file>

<file path=xl/charts/_rels/chart62.xml.rels><?xml version="1.0" encoding="UTF-8" standalone="yes"?>
<Relationships xmlns="http://schemas.openxmlformats.org/package/2006/relationships"><Relationship Id="rId1" Type="http://schemas.openxmlformats.org/officeDocument/2006/relationships/chartUserShapes" Target="../drawings/drawing106.xml"/></Relationships>
</file>

<file path=xl/charts/_rels/chart63.xml.rels><?xml version="1.0" encoding="UTF-8" standalone="yes"?>
<Relationships xmlns="http://schemas.openxmlformats.org/package/2006/relationships"><Relationship Id="rId1" Type="http://schemas.openxmlformats.org/officeDocument/2006/relationships/chartUserShapes" Target="../drawings/drawing108.xml"/></Relationships>
</file>

<file path=xl/charts/_rels/chart64.xml.rels><?xml version="1.0" encoding="UTF-8" standalone="yes"?>
<Relationships xmlns="http://schemas.openxmlformats.org/package/2006/relationships"><Relationship Id="rId1" Type="http://schemas.openxmlformats.org/officeDocument/2006/relationships/chartUserShapes" Target="../drawings/drawing110.xml"/></Relationships>
</file>

<file path=xl/charts/_rels/chart65.xml.rels><?xml version="1.0" encoding="UTF-8" standalone="yes"?>
<Relationships xmlns="http://schemas.openxmlformats.org/package/2006/relationships"><Relationship Id="rId1" Type="http://schemas.openxmlformats.org/officeDocument/2006/relationships/chartUserShapes" Target="../drawings/drawing112.xml"/></Relationships>
</file>

<file path=xl/charts/_rels/chart66.xml.rels><?xml version="1.0" encoding="UTF-8" standalone="yes"?>
<Relationships xmlns="http://schemas.openxmlformats.org/package/2006/relationships"><Relationship Id="rId1" Type="http://schemas.openxmlformats.org/officeDocument/2006/relationships/chartUserShapes" Target="../drawings/drawing114.xml"/></Relationships>
</file>

<file path=xl/charts/_rels/chart67.xml.rels><?xml version="1.0" encoding="UTF-8" standalone="yes"?>
<Relationships xmlns="http://schemas.openxmlformats.org/package/2006/relationships"><Relationship Id="rId1" Type="http://schemas.openxmlformats.org/officeDocument/2006/relationships/chartUserShapes" Target="../drawings/drawing116.xml"/></Relationships>
</file>

<file path=xl/charts/_rels/chart68.xml.rels><?xml version="1.0" encoding="UTF-8" standalone="yes"?>
<Relationships xmlns="http://schemas.openxmlformats.org/package/2006/relationships"><Relationship Id="rId1" Type="http://schemas.openxmlformats.org/officeDocument/2006/relationships/chartUserShapes" Target="../drawings/drawing118.xml"/></Relationships>
</file>

<file path=xl/charts/_rels/chart69.xml.rels><?xml version="1.0" encoding="UTF-8" standalone="yes"?>
<Relationships xmlns="http://schemas.openxmlformats.org/package/2006/relationships"><Relationship Id="rId1" Type="http://schemas.openxmlformats.org/officeDocument/2006/relationships/chartUserShapes" Target="../drawings/drawing12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70.xml.rels><?xml version="1.0" encoding="UTF-8" standalone="yes"?>
<Relationships xmlns="http://schemas.openxmlformats.org/package/2006/relationships"><Relationship Id="rId1" Type="http://schemas.openxmlformats.org/officeDocument/2006/relationships/chartUserShapes" Target="../drawings/drawing12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17312367383171531"/>
          <c:w val="0.98808388941849379"/>
          <c:h val="0.82099397322710821"/>
        </c:manualLayout>
      </c:layout>
      <c:barChart>
        <c:barDir val="col"/>
        <c:grouping val="clustered"/>
        <c:varyColors val="0"/>
        <c:ser>
          <c:idx val="0"/>
          <c:order val="0"/>
          <c:tx>
            <c:strRef>
              <c:f>Bx2Ca!$D$4</c:f>
              <c:strCache>
                <c:ptCount val="1"/>
                <c:pt idx="0">
                  <c:v>Telephone (left-hand scale)</c:v>
                </c:pt>
              </c:strCache>
            </c:strRef>
          </c:tx>
          <c:spPr>
            <a:solidFill>
              <a:srgbClr val="003299"/>
            </a:solidFill>
            <a:ln>
              <a:noFill/>
            </a:ln>
            <a:effectLst/>
            <a:extLst>
              <a:ext uri="{91240B29-F687-4F45-9708-019B960494DF}">
                <a14:hiddenLine xmlns:a14="http://schemas.microsoft.com/office/drawing/2010/main">
                  <a:solidFill>
                    <a:prstClr val="black"/>
                  </a:solidFill>
                </a14:hiddenLine>
              </a:ext>
            </a:extLst>
          </c:spPr>
          <c:invertIfNegative val="0"/>
          <c:cat>
            <c:strRef>
              <c:f>Bx2Ca!$B$5:$B$19</c:f>
              <c:strCache>
                <c:ptCount val="15"/>
                <c:pt idx="0">
                  <c:v>FI</c:v>
                </c:pt>
                <c:pt idx="1">
                  <c:v>LU</c:v>
                </c:pt>
                <c:pt idx="2">
                  <c:v>BE</c:v>
                </c:pt>
                <c:pt idx="3">
                  <c:v>AT</c:v>
                </c:pt>
                <c:pt idx="4">
                  <c:v>IE</c:v>
                </c:pt>
                <c:pt idx="5">
                  <c:v>FR</c:v>
                </c:pt>
                <c:pt idx="6">
                  <c:v>EE</c:v>
                </c:pt>
                <c:pt idx="7">
                  <c:v>PT</c:v>
                </c:pt>
                <c:pt idx="8">
                  <c:v>ES</c:v>
                </c:pt>
                <c:pt idx="9">
                  <c:v>SI</c:v>
                </c:pt>
                <c:pt idx="10">
                  <c:v>IT</c:v>
                </c:pt>
                <c:pt idx="11">
                  <c:v>LT</c:v>
                </c:pt>
                <c:pt idx="12">
                  <c:v>GR</c:v>
                </c:pt>
                <c:pt idx="13">
                  <c:v>SK</c:v>
                </c:pt>
                <c:pt idx="14">
                  <c:v>LV</c:v>
                </c:pt>
              </c:strCache>
            </c:strRef>
          </c:cat>
          <c:val>
            <c:numRef>
              <c:f>Bx2Ca!$D$5:$D$19</c:f>
              <c:numCache>
                <c:formatCode>###0%</c:formatCode>
                <c:ptCount val="15"/>
                <c:pt idx="0">
                  <c:v>0.8</c:v>
                </c:pt>
                <c:pt idx="1">
                  <c:v>0.79</c:v>
                </c:pt>
                <c:pt idx="2">
                  <c:v>0.71</c:v>
                </c:pt>
                <c:pt idx="3">
                  <c:v>0.77</c:v>
                </c:pt>
                <c:pt idx="4">
                  <c:v>0.69</c:v>
                </c:pt>
                <c:pt idx="5">
                  <c:v>0.7</c:v>
                </c:pt>
                <c:pt idx="6">
                  <c:v>0.66</c:v>
                </c:pt>
                <c:pt idx="7">
                  <c:v>0.69</c:v>
                </c:pt>
                <c:pt idx="8">
                  <c:v>0.68</c:v>
                </c:pt>
                <c:pt idx="9">
                  <c:v>0.69</c:v>
                </c:pt>
                <c:pt idx="10">
                  <c:v>0.74</c:v>
                </c:pt>
                <c:pt idx="11">
                  <c:v>0.64</c:v>
                </c:pt>
                <c:pt idx="12">
                  <c:v>0.66</c:v>
                </c:pt>
                <c:pt idx="13">
                  <c:v>0.56999999999999995</c:v>
                </c:pt>
                <c:pt idx="14">
                  <c:v>0.6</c:v>
                </c:pt>
              </c:numCache>
            </c:numRef>
          </c:val>
          <c:extLst xmlns:c16r2="http://schemas.microsoft.com/office/drawing/2015/06/chart">
            <c:ext xmlns:c16="http://schemas.microsoft.com/office/drawing/2014/chart" uri="{C3380CC4-5D6E-409C-BE32-E72D297353CC}">
              <c16:uniqueId val="{00000000-02D2-44A0-9639-0854FEE613A2}"/>
            </c:ext>
          </c:extLst>
        </c:ser>
        <c:ser>
          <c:idx val="1"/>
          <c:order val="1"/>
          <c:tx>
            <c:strRef>
              <c:f>Bx2Ca!$E$4</c:f>
              <c:strCache>
                <c:ptCount val="1"/>
                <c:pt idx="0">
                  <c:v>On-line (left-hand scale)</c:v>
                </c:pt>
              </c:strCache>
            </c:strRef>
          </c:tx>
          <c:spPr>
            <a:solidFill>
              <a:srgbClr val="FFB400"/>
            </a:solidFill>
            <a:ln>
              <a:noFill/>
            </a:ln>
            <a:effectLst/>
            <a:extLst>
              <a:ext uri="{91240B29-F687-4F45-9708-019B960494DF}">
                <a14:hiddenLine xmlns:a14="http://schemas.microsoft.com/office/drawing/2010/main">
                  <a:solidFill>
                    <a:prstClr val="black"/>
                  </a:solidFill>
                </a14:hiddenLine>
              </a:ext>
            </a:extLst>
          </c:spPr>
          <c:invertIfNegative val="0"/>
          <c:cat>
            <c:strRef>
              <c:f>Bx2Ca!$B$5:$B$19</c:f>
              <c:strCache>
                <c:ptCount val="15"/>
                <c:pt idx="0">
                  <c:v>FI</c:v>
                </c:pt>
                <c:pt idx="1">
                  <c:v>LU</c:v>
                </c:pt>
                <c:pt idx="2">
                  <c:v>BE</c:v>
                </c:pt>
                <c:pt idx="3">
                  <c:v>AT</c:v>
                </c:pt>
                <c:pt idx="4">
                  <c:v>IE</c:v>
                </c:pt>
                <c:pt idx="5">
                  <c:v>FR</c:v>
                </c:pt>
                <c:pt idx="6">
                  <c:v>EE</c:v>
                </c:pt>
                <c:pt idx="7">
                  <c:v>PT</c:v>
                </c:pt>
                <c:pt idx="8">
                  <c:v>ES</c:v>
                </c:pt>
                <c:pt idx="9">
                  <c:v>SI</c:v>
                </c:pt>
                <c:pt idx="10">
                  <c:v>IT</c:v>
                </c:pt>
                <c:pt idx="11">
                  <c:v>LT</c:v>
                </c:pt>
                <c:pt idx="12">
                  <c:v>GR</c:v>
                </c:pt>
                <c:pt idx="13">
                  <c:v>SK</c:v>
                </c:pt>
                <c:pt idx="14">
                  <c:v>LV</c:v>
                </c:pt>
              </c:strCache>
            </c:strRef>
          </c:cat>
          <c:val>
            <c:numRef>
              <c:f>Bx2Ca!$E$5:$E$19</c:f>
              <c:numCache>
                <c:formatCode>###0%</c:formatCode>
                <c:ptCount val="15"/>
                <c:pt idx="0">
                  <c:v>0.75</c:v>
                </c:pt>
                <c:pt idx="1">
                  <c:v>0.77</c:v>
                </c:pt>
                <c:pt idx="2">
                  <c:v>0.69</c:v>
                </c:pt>
                <c:pt idx="3">
                  <c:v>0.78</c:v>
                </c:pt>
                <c:pt idx="4">
                  <c:v>0.74</c:v>
                </c:pt>
                <c:pt idx="5">
                  <c:v>0.76</c:v>
                </c:pt>
                <c:pt idx="6">
                  <c:v>0.74</c:v>
                </c:pt>
                <c:pt idx="7">
                  <c:v>0.84</c:v>
                </c:pt>
                <c:pt idx="8">
                  <c:v>0.85</c:v>
                </c:pt>
                <c:pt idx="9">
                  <c:v>0.79</c:v>
                </c:pt>
                <c:pt idx="10">
                  <c:v>0.85</c:v>
                </c:pt>
                <c:pt idx="11">
                  <c:v>0.77</c:v>
                </c:pt>
                <c:pt idx="12">
                  <c:v>0.82</c:v>
                </c:pt>
                <c:pt idx="13">
                  <c:v>0.7</c:v>
                </c:pt>
                <c:pt idx="14">
                  <c:v>0.75</c:v>
                </c:pt>
              </c:numCache>
            </c:numRef>
          </c:val>
          <c:extLst xmlns:c16r2="http://schemas.microsoft.com/office/drawing/2015/06/chart">
            <c:ext xmlns:c16="http://schemas.microsoft.com/office/drawing/2014/chart" uri="{C3380CC4-5D6E-409C-BE32-E72D297353CC}">
              <c16:uniqueId val="{00000001-02D2-44A0-9639-0854FEE613A2}"/>
            </c:ext>
          </c:extLst>
        </c:ser>
        <c:dLbls>
          <c:showLegendKey val="0"/>
          <c:showVal val="0"/>
          <c:showCatName val="0"/>
          <c:showSerName val="0"/>
          <c:showPercent val="0"/>
          <c:showBubbleSize val="0"/>
        </c:dLbls>
        <c:gapWidth val="50"/>
        <c:axId val="190594432"/>
        <c:axId val="190604800"/>
      </c:barChart>
      <c:lineChart>
        <c:grouping val="stacked"/>
        <c:varyColors val="0"/>
        <c:ser>
          <c:idx val="3"/>
          <c:order val="2"/>
          <c:tx>
            <c:strRef>
              <c:f>Bx2Ca!$F$4</c:f>
              <c:strCache>
                <c:ptCount val="1"/>
                <c:pt idx="0">
                  <c:v>EIS (right-hand scale)</c:v>
                </c:pt>
              </c:strCache>
            </c:strRef>
          </c:tx>
          <c:spPr>
            <a:ln w="25400" cap="rnd" cmpd="sng" algn="ctr">
              <a:noFill/>
              <a:prstDash val="solid"/>
              <a:round/>
              <a:headEnd type="none" w="med" len="med"/>
              <a:tailEnd type="none" w="med" len="med"/>
            </a:ln>
            <a:effectLst/>
          </c:spPr>
          <c:marker>
            <c:symbol val="circle"/>
            <c:size val="3"/>
            <c:spPr>
              <a:solidFill>
                <a:srgbClr val="FF4B00"/>
              </a:solidFill>
              <a:ln w="25400" cap="rnd" cmpd="sng" algn="ctr">
                <a:solidFill>
                  <a:srgbClr val="FF4B00"/>
                </a:solidFill>
                <a:prstDash val="solid"/>
                <a:round/>
                <a:headEnd type="none" w="med" len="med"/>
                <a:tailEnd type="none" w="med" len="med"/>
              </a:ln>
              <a:effectLst/>
            </c:spPr>
          </c:marker>
          <c:cat>
            <c:strRef>
              <c:f>Bx2Ca!$C$5:$C$19</c:f>
              <c:strCache>
                <c:ptCount val="15"/>
                <c:pt idx="0">
                  <c:v>Finland</c:v>
                </c:pt>
                <c:pt idx="1">
                  <c:v>Luxembourg</c:v>
                </c:pt>
                <c:pt idx="2">
                  <c:v>Belgium</c:v>
                </c:pt>
                <c:pt idx="3">
                  <c:v>Austria</c:v>
                </c:pt>
                <c:pt idx="4">
                  <c:v>Ireland</c:v>
                </c:pt>
                <c:pt idx="5">
                  <c:v>France</c:v>
                </c:pt>
                <c:pt idx="6">
                  <c:v>Estonia</c:v>
                </c:pt>
                <c:pt idx="7">
                  <c:v>Portugal</c:v>
                </c:pt>
                <c:pt idx="8">
                  <c:v>Spain</c:v>
                </c:pt>
                <c:pt idx="9">
                  <c:v>Slovenia</c:v>
                </c:pt>
                <c:pt idx="10">
                  <c:v>Italy</c:v>
                </c:pt>
                <c:pt idx="11">
                  <c:v>Lithuania</c:v>
                </c:pt>
                <c:pt idx="12">
                  <c:v>Greece</c:v>
                </c:pt>
                <c:pt idx="13">
                  <c:v>Slovakia</c:v>
                </c:pt>
                <c:pt idx="14">
                  <c:v>Latvia</c:v>
                </c:pt>
              </c:strCache>
            </c:strRef>
          </c:cat>
          <c:val>
            <c:numRef>
              <c:f>Bx2Ca!$F$5:$F$19</c:f>
              <c:numCache>
                <c:formatCode>0</c:formatCode>
                <c:ptCount val="15"/>
                <c:pt idx="0">
                  <c:v>152</c:v>
                </c:pt>
                <c:pt idx="1">
                  <c:v>137</c:v>
                </c:pt>
                <c:pt idx="2">
                  <c:v>132</c:v>
                </c:pt>
                <c:pt idx="3">
                  <c:v>128</c:v>
                </c:pt>
                <c:pt idx="4">
                  <c:v>122</c:v>
                </c:pt>
                <c:pt idx="5">
                  <c:v>114</c:v>
                </c:pt>
                <c:pt idx="6">
                  <c:v>108</c:v>
                </c:pt>
                <c:pt idx="7">
                  <c:v>105</c:v>
                </c:pt>
                <c:pt idx="8">
                  <c:v>93</c:v>
                </c:pt>
                <c:pt idx="9">
                  <c:v>92</c:v>
                </c:pt>
                <c:pt idx="10">
                  <c:v>90</c:v>
                </c:pt>
                <c:pt idx="11">
                  <c:v>87</c:v>
                </c:pt>
                <c:pt idx="12">
                  <c:v>84</c:v>
                </c:pt>
                <c:pt idx="13">
                  <c:v>73</c:v>
                </c:pt>
                <c:pt idx="14">
                  <c:v>69</c:v>
                </c:pt>
              </c:numCache>
            </c:numRef>
          </c:val>
          <c:smooth val="0"/>
          <c:extLst xmlns:c16r2="http://schemas.microsoft.com/office/drawing/2015/06/chart">
            <c:ext xmlns:c16="http://schemas.microsoft.com/office/drawing/2014/chart" uri="{C3380CC4-5D6E-409C-BE32-E72D297353CC}">
              <c16:uniqueId val="{00000002-02D2-44A0-9639-0854FEE613A2}"/>
            </c:ext>
          </c:extLst>
        </c:ser>
        <c:dLbls>
          <c:showLegendKey val="0"/>
          <c:showVal val="0"/>
          <c:showCatName val="0"/>
          <c:showSerName val="0"/>
          <c:showPercent val="0"/>
          <c:showBubbleSize val="0"/>
        </c:dLbls>
        <c:marker val="1"/>
        <c:smooth val="0"/>
        <c:axId val="190620416"/>
        <c:axId val="190606336"/>
      </c:lineChart>
      <c:catAx>
        <c:axId val="190594432"/>
        <c:scaling>
          <c:orientation val="minMax"/>
        </c:scaling>
        <c:delete val="0"/>
        <c:axPos val="b"/>
        <c:majorGridlines>
          <c:spPr>
            <a:ln w="3810" cap="flat" cmpd="sng" algn="ctr">
              <a:solidFill>
                <a:srgbClr val="D9D9D9"/>
              </a:solidFill>
              <a:prstDash val="solid"/>
              <a:round/>
              <a:headEnd type="none" w="med" len="med"/>
              <a:tailEnd type="none" w="med" len="med"/>
            </a:ln>
            <a:effectLst/>
          </c:spPr>
        </c:majorGridlines>
        <c:numFmt formatCode="General"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90604800"/>
        <c:crosses val="autoZero"/>
        <c:auto val="1"/>
        <c:lblAlgn val="ctr"/>
        <c:lblOffset val="100"/>
        <c:noMultiLvlLbl val="0"/>
      </c:catAx>
      <c:valAx>
        <c:axId val="190604800"/>
        <c:scaling>
          <c:orientation val="minMax"/>
        </c:scaling>
        <c:delete val="0"/>
        <c:axPos val="l"/>
        <c:majorGridlines>
          <c:spPr>
            <a:ln w="3810" cap="flat" cmpd="sng" algn="ctr">
              <a:solidFill>
                <a:srgbClr val="D9D9D9"/>
              </a:solidFill>
              <a:prstDash val="solid"/>
              <a:round/>
              <a:headEnd type="none" w="med" len="med"/>
              <a:tailEnd type="none" w="med" len="med"/>
            </a:ln>
            <a:effectLst/>
          </c:spPr>
        </c:majorGridlines>
        <c:numFmt formatCode="###0%" sourceLinked="1"/>
        <c:majorTickMark val="none"/>
        <c:minorTickMark val="none"/>
        <c:tickLblPos val="low"/>
        <c:spPr>
          <a:noFill/>
          <a:ln w="6350" cap="flat" cmpd="sng" algn="ctr">
            <a:no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90594432"/>
        <c:crosses val="autoZero"/>
        <c:crossBetween val="between"/>
      </c:valAx>
      <c:valAx>
        <c:axId val="190606336"/>
        <c:scaling>
          <c:orientation val="minMax"/>
        </c:scaling>
        <c:delete val="0"/>
        <c:axPos val="r"/>
        <c:numFmt formatCode="#,##0" sourceLinked="0"/>
        <c:majorTickMark val="none"/>
        <c:minorTickMark val="none"/>
        <c:tickLblPos val="high"/>
        <c:spPr>
          <a:noFill/>
          <a:ln w="6350" cap="flat" cmpd="sng" algn="ctr">
            <a:no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90620416"/>
        <c:crosses val="max"/>
        <c:crossBetween val="between"/>
      </c:valAx>
      <c:catAx>
        <c:axId val="190620416"/>
        <c:scaling>
          <c:orientation val="minMax"/>
        </c:scaling>
        <c:delete val="1"/>
        <c:axPos val="b"/>
        <c:numFmt formatCode="General" sourceLinked="1"/>
        <c:majorTickMark val="out"/>
        <c:minorTickMark val="none"/>
        <c:tickLblPos val="nextTo"/>
        <c:crossAx val="190606336"/>
        <c:crosses val="autoZero"/>
        <c:auto val="1"/>
        <c:lblAlgn val="ctr"/>
        <c:lblOffset val="100"/>
        <c:noMultiLvlLbl val="0"/>
      </c:cat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solidFill>
                <a:sysClr val="window" lastClr="FFFFFF">
                  <a:lumMod val="65000"/>
                </a:sysClr>
              </a:solidFill>
            </a14:hiddenLine>
          </a:ext>
        </a:extLst>
      </c:spPr>
    </c:plotArea>
    <c:plotVisOnly val="1"/>
    <c:dispBlanksAs val="gap"/>
    <c:showDLblsOverMax val="0"/>
  </c:chart>
  <c:spPr>
    <a:noFill/>
    <a:ln w="22225" cap="flat" cmpd="sng" algn="ctr">
      <a:noFill/>
      <a:round/>
    </a:ln>
    <a:effectLst/>
    <a:extLst>
      <a:ext uri="{909E8E84-426E-40DD-AFC4-6F175D3DCCD1}">
        <a14:hiddenFill xmlns:a14="http://schemas.microsoft.com/office/drawing/2010/main">
          <a:solidFill>
            <a:srgbClr val="C00000"/>
          </a:solidFill>
        </a14:hiddenFill>
      </a:ext>
    </a:extLst>
  </c:spPr>
  <c:txPr>
    <a:bodyPr/>
    <a:lstStyle/>
    <a:p>
      <a:pPr>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003299"/>
            </a:solidFill>
            <a:ln>
              <a:noFill/>
              <a:round/>
            </a:ln>
            <a:effectLst/>
            <a:extLst>
              <a:ext uri="{91240B29-F687-4F45-9708-019B960494DF}">
                <a14:hiddenLine xmlns:a14="http://schemas.microsoft.com/office/drawing/2010/main">
                  <a:solidFill>
                    <a:prstClr val="black"/>
                  </a:solidFill>
                  <a:round/>
                </a14:hiddenLine>
              </a:ext>
            </a:extLst>
          </c:spPr>
          <c:invertIfNegative val="0"/>
          <c:dLbls>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'C4,5'!$C$21:$D$31</c:f>
              <c:multiLvlStrCache>
                <c:ptCount val="11"/>
                <c:lvl>
                  <c:pt idx="1">
                    <c:v>Male</c:v>
                  </c:pt>
                  <c:pt idx="2">
                    <c:v>Female</c:v>
                  </c:pt>
                  <c:pt idx="3">
                    <c:v>18-24</c:v>
                  </c:pt>
                  <c:pt idx="4">
                    <c:v>25-39</c:v>
                  </c:pt>
                  <c:pt idx="5">
                    <c:v>40-54</c:v>
                  </c:pt>
                  <c:pt idx="6">
                    <c:v>55-64</c:v>
                  </c:pt>
                  <c:pt idx="7">
                    <c:v>65+</c:v>
                  </c:pt>
                  <c:pt idx="8">
                    <c:v>Primary/lower secondary</c:v>
                  </c:pt>
                  <c:pt idx="9">
                    <c:v>Upper/post-secondary</c:v>
                  </c:pt>
                  <c:pt idx="10">
                    <c:v>University/PhD/research</c:v>
                  </c:pt>
                </c:lvl>
                <c:lvl>
                  <c:pt idx="0">
                    <c:v>Average</c:v>
                  </c:pt>
                  <c:pt idx="1">
                    <c:v>Gender</c:v>
                  </c:pt>
                  <c:pt idx="3">
                    <c:v>Age</c:v>
                  </c:pt>
                  <c:pt idx="8">
                    <c:v>Education</c:v>
                  </c:pt>
                </c:lvl>
              </c:multiLvlStrCache>
            </c:multiLvlStrRef>
          </c:cat>
          <c:val>
            <c:numRef>
              <c:f>'C4,5'!$E$21:$E$31</c:f>
              <c:numCache>
                <c:formatCode>0.00</c:formatCode>
                <c:ptCount val="11"/>
                <c:pt idx="0">
                  <c:v>0.38</c:v>
                </c:pt>
                <c:pt idx="1">
                  <c:v>0.39</c:v>
                </c:pt>
                <c:pt idx="2">
                  <c:v>0.36</c:v>
                </c:pt>
                <c:pt idx="3">
                  <c:v>0.34</c:v>
                </c:pt>
                <c:pt idx="4">
                  <c:v>0.43</c:v>
                </c:pt>
                <c:pt idx="5">
                  <c:v>0.42</c:v>
                </c:pt>
                <c:pt idx="6">
                  <c:v>0.38</c:v>
                </c:pt>
                <c:pt idx="7">
                  <c:v>0.28999999999999998</c:v>
                </c:pt>
                <c:pt idx="8">
                  <c:v>0.25</c:v>
                </c:pt>
                <c:pt idx="9">
                  <c:v>0.37</c:v>
                </c:pt>
                <c:pt idx="10">
                  <c:v>0.45</c:v>
                </c:pt>
              </c:numCache>
            </c:numRef>
          </c:val>
          <c:extLst xmlns:c16r2="http://schemas.microsoft.com/office/drawing/2015/06/chart">
            <c:ext xmlns:c16="http://schemas.microsoft.com/office/drawing/2014/chart" uri="{C3380CC4-5D6E-409C-BE32-E72D297353CC}">
              <c16:uniqueId val="{00000000-FC2D-457D-8D64-BA1978FCB27B}"/>
            </c:ext>
          </c:extLst>
        </c:ser>
        <c:dLbls>
          <c:showLegendKey val="0"/>
          <c:showVal val="0"/>
          <c:showCatName val="0"/>
          <c:showSerName val="0"/>
          <c:showPercent val="0"/>
          <c:showBubbleSize val="0"/>
        </c:dLbls>
        <c:gapWidth val="50"/>
        <c:axId val="192178816"/>
        <c:axId val="192184704"/>
      </c:barChart>
      <c:catAx>
        <c:axId val="192178816"/>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5400000" vert="horz"/>
          <a:lstStyle/>
          <a:p>
            <a:pPr>
              <a:defRPr sz="600" b="0" i="0" u="none">
                <a:solidFill>
                  <a:srgbClr val="000000"/>
                </a:solidFill>
                <a:latin typeface="Arial"/>
                <a:ea typeface="Arial"/>
                <a:cs typeface="Arial"/>
              </a:defRPr>
            </a:pPr>
            <a:endParaRPr lang="en-US"/>
          </a:p>
        </c:txPr>
        <c:crossAx val="192184704"/>
        <c:crosses val="autoZero"/>
        <c:auto val="1"/>
        <c:lblAlgn val="ctr"/>
        <c:lblOffset val="100"/>
        <c:noMultiLvlLbl val="0"/>
      </c:catAx>
      <c:valAx>
        <c:axId val="192184704"/>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0.0"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2178816"/>
        <c:crosses val="autoZero"/>
        <c:crossBetween val="between"/>
        <c:majorUnit val="0.1"/>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7312367383171531"/>
          <c:w val="0.98600223964165734"/>
          <c:h val="0.82099397322710821"/>
        </c:manualLayout>
      </c:layout>
      <c:barChart>
        <c:barDir val="col"/>
        <c:grouping val="clustered"/>
        <c:varyColors val="0"/>
        <c:ser>
          <c:idx val="0"/>
          <c:order val="0"/>
          <c:tx>
            <c:v>All payment instruments</c:v>
          </c:tx>
          <c:spPr>
            <a:solidFill>
              <a:srgbClr val="003299"/>
            </a:solidFill>
            <a:ln>
              <a:noFill/>
            </a:ln>
            <a:effectLst/>
            <a:extLst>
              <a:ext uri="{91240B29-F687-4F45-9708-019B960494DF}">
                <a14:hiddenLine xmlns:a14="http://schemas.microsoft.com/office/drawing/2010/main">
                  <a:noFill/>
                </a14:hiddenLine>
              </a:ext>
            </a:extLst>
          </c:spPr>
          <c:invertIfNegative val="0"/>
          <c:cat>
            <c:strRef>
              <c:f>'C6,7'!$C$7:$C$26</c:f>
              <c:strCache>
                <c:ptCount val="20"/>
                <c:pt idx="0">
                  <c:v>LU</c:v>
                </c:pt>
                <c:pt idx="1">
                  <c:v>AT</c:v>
                </c:pt>
                <c:pt idx="2">
                  <c:v>BE</c:v>
                </c:pt>
                <c:pt idx="3">
                  <c:v>IE</c:v>
                </c:pt>
                <c:pt idx="4">
                  <c:v>FR</c:v>
                </c:pt>
                <c:pt idx="5">
                  <c:v>GR</c:v>
                </c:pt>
                <c:pt idx="6">
                  <c:v>DE</c:v>
                </c:pt>
                <c:pt idx="7">
                  <c:v>FI</c:v>
                </c:pt>
                <c:pt idx="8">
                  <c:v>MT</c:v>
                </c:pt>
                <c:pt idx="9">
                  <c:v>SI</c:v>
                </c:pt>
                <c:pt idx="10">
                  <c:v>EA</c:v>
                </c:pt>
                <c:pt idx="11">
                  <c:v>CY</c:v>
                </c:pt>
                <c:pt idx="12">
                  <c:v>SK</c:v>
                </c:pt>
                <c:pt idx="13">
                  <c:v>NL</c:v>
                </c:pt>
                <c:pt idx="14">
                  <c:v>IT</c:v>
                </c:pt>
                <c:pt idx="15">
                  <c:v>LT</c:v>
                </c:pt>
                <c:pt idx="16">
                  <c:v>EE</c:v>
                </c:pt>
                <c:pt idx="17">
                  <c:v>ES</c:v>
                </c:pt>
                <c:pt idx="18">
                  <c:v>LV</c:v>
                </c:pt>
                <c:pt idx="19">
                  <c:v>PT</c:v>
                </c:pt>
              </c:strCache>
            </c:strRef>
          </c:cat>
          <c:val>
            <c:numRef>
              <c:f>'C6,7'!$D$7:$D$26</c:f>
              <c:numCache>
                <c:formatCode>0.0</c:formatCode>
                <c:ptCount val="20"/>
                <c:pt idx="0">
                  <c:v>53.8</c:v>
                </c:pt>
                <c:pt idx="1">
                  <c:v>38.299999999999997</c:v>
                </c:pt>
                <c:pt idx="2">
                  <c:v>32.5</c:v>
                </c:pt>
                <c:pt idx="3">
                  <c:v>31.2</c:v>
                </c:pt>
                <c:pt idx="4">
                  <c:v>30.1</c:v>
                </c:pt>
                <c:pt idx="5">
                  <c:v>29.1</c:v>
                </c:pt>
                <c:pt idx="6">
                  <c:v>28.2</c:v>
                </c:pt>
                <c:pt idx="7">
                  <c:v>27.8</c:v>
                </c:pt>
                <c:pt idx="8">
                  <c:v>27.2</c:v>
                </c:pt>
                <c:pt idx="9">
                  <c:v>25.7</c:v>
                </c:pt>
                <c:pt idx="10">
                  <c:v>25.6</c:v>
                </c:pt>
                <c:pt idx="11">
                  <c:v>24.5</c:v>
                </c:pt>
                <c:pt idx="12">
                  <c:v>24.1</c:v>
                </c:pt>
                <c:pt idx="13">
                  <c:v>23.7</c:v>
                </c:pt>
                <c:pt idx="14">
                  <c:v>23</c:v>
                </c:pt>
                <c:pt idx="15">
                  <c:v>22</c:v>
                </c:pt>
                <c:pt idx="16">
                  <c:v>21.2</c:v>
                </c:pt>
                <c:pt idx="17">
                  <c:v>18.5</c:v>
                </c:pt>
                <c:pt idx="18">
                  <c:v>17.399999999999999</c:v>
                </c:pt>
                <c:pt idx="19">
                  <c:v>15.3</c:v>
                </c:pt>
              </c:numCache>
            </c:numRef>
          </c:val>
          <c:extLst xmlns:c16r2="http://schemas.microsoft.com/office/drawing/2015/06/chart">
            <c:ext xmlns:c16="http://schemas.microsoft.com/office/drawing/2014/chart" uri="{C3380CC4-5D6E-409C-BE32-E72D297353CC}">
              <c16:uniqueId val="{00000000-2D6B-4BAC-B8E1-96D59726FB18}"/>
            </c:ext>
          </c:extLst>
        </c:ser>
        <c:ser>
          <c:idx val="1"/>
          <c:order val="1"/>
          <c:tx>
            <c:v>Cash</c:v>
          </c:tx>
          <c:spPr>
            <a:solidFill>
              <a:srgbClr val="FFB400"/>
            </a:solidFill>
            <a:ln>
              <a:noFill/>
            </a:ln>
            <a:effectLst/>
            <a:extLst>
              <a:ext uri="{91240B29-F687-4F45-9708-019B960494DF}">
                <a14:hiddenLine xmlns:a14="http://schemas.microsoft.com/office/drawing/2010/main">
                  <a:noFill/>
                </a14:hiddenLine>
              </a:ext>
            </a:extLst>
          </c:spPr>
          <c:invertIfNegative val="0"/>
          <c:cat>
            <c:strRef>
              <c:f>'C6,7'!$C$7:$C$26</c:f>
              <c:strCache>
                <c:ptCount val="20"/>
                <c:pt idx="0">
                  <c:v>LU</c:v>
                </c:pt>
                <c:pt idx="1">
                  <c:v>AT</c:v>
                </c:pt>
                <c:pt idx="2">
                  <c:v>BE</c:v>
                </c:pt>
                <c:pt idx="3">
                  <c:v>IE</c:v>
                </c:pt>
                <c:pt idx="4">
                  <c:v>FR</c:v>
                </c:pt>
                <c:pt idx="5">
                  <c:v>GR</c:v>
                </c:pt>
                <c:pt idx="6">
                  <c:v>DE</c:v>
                </c:pt>
                <c:pt idx="7">
                  <c:v>FI</c:v>
                </c:pt>
                <c:pt idx="8">
                  <c:v>MT</c:v>
                </c:pt>
                <c:pt idx="9">
                  <c:v>SI</c:v>
                </c:pt>
                <c:pt idx="10">
                  <c:v>EA</c:v>
                </c:pt>
                <c:pt idx="11">
                  <c:v>CY</c:v>
                </c:pt>
                <c:pt idx="12">
                  <c:v>SK</c:v>
                </c:pt>
                <c:pt idx="13">
                  <c:v>NL</c:v>
                </c:pt>
                <c:pt idx="14">
                  <c:v>IT</c:v>
                </c:pt>
                <c:pt idx="15">
                  <c:v>LT</c:v>
                </c:pt>
                <c:pt idx="16">
                  <c:v>EE</c:v>
                </c:pt>
                <c:pt idx="17">
                  <c:v>ES</c:v>
                </c:pt>
                <c:pt idx="18">
                  <c:v>LV</c:v>
                </c:pt>
                <c:pt idx="19">
                  <c:v>PT</c:v>
                </c:pt>
              </c:strCache>
            </c:strRef>
          </c:cat>
          <c:val>
            <c:numRef>
              <c:f>'C6,7'!$E$7:$E$26</c:f>
              <c:numCache>
                <c:formatCode>0.0</c:formatCode>
                <c:ptCount val="20"/>
                <c:pt idx="0">
                  <c:v>24.2</c:v>
                </c:pt>
                <c:pt idx="1">
                  <c:v>28.5</c:v>
                </c:pt>
                <c:pt idx="2">
                  <c:v>18.7</c:v>
                </c:pt>
                <c:pt idx="3">
                  <c:v>25.6</c:v>
                </c:pt>
                <c:pt idx="4">
                  <c:v>13</c:v>
                </c:pt>
                <c:pt idx="5">
                  <c:v>22.4</c:v>
                </c:pt>
                <c:pt idx="6">
                  <c:v>18.7</c:v>
                </c:pt>
                <c:pt idx="7">
                  <c:v>20.9</c:v>
                </c:pt>
                <c:pt idx="8">
                  <c:v>22.4</c:v>
                </c:pt>
                <c:pt idx="9">
                  <c:v>22.1</c:v>
                </c:pt>
                <c:pt idx="10">
                  <c:v>16.899999999999999</c:v>
                </c:pt>
                <c:pt idx="11">
                  <c:v>21.5</c:v>
                </c:pt>
                <c:pt idx="12">
                  <c:v>20.7</c:v>
                </c:pt>
                <c:pt idx="13">
                  <c:v>15.7</c:v>
                </c:pt>
                <c:pt idx="14">
                  <c:v>16.2</c:v>
                </c:pt>
                <c:pt idx="15">
                  <c:v>20</c:v>
                </c:pt>
                <c:pt idx="16">
                  <c:v>18.3</c:v>
                </c:pt>
                <c:pt idx="17">
                  <c:v>14.6</c:v>
                </c:pt>
                <c:pt idx="18">
                  <c:v>16.2</c:v>
                </c:pt>
                <c:pt idx="19">
                  <c:v>10.199999999999999</c:v>
                </c:pt>
              </c:numCache>
            </c:numRef>
          </c:val>
          <c:extLst xmlns:c16r2="http://schemas.microsoft.com/office/drawing/2015/06/chart">
            <c:ext xmlns:c16="http://schemas.microsoft.com/office/drawing/2014/chart" uri="{C3380CC4-5D6E-409C-BE32-E72D297353CC}">
              <c16:uniqueId val="{00000001-2D6B-4BAC-B8E1-96D59726FB18}"/>
            </c:ext>
          </c:extLst>
        </c:ser>
        <c:ser>
          <c:idx val="2"/>
          <c:order val="2"/>
          <c:tx>
            <c:v>Cards</c:v>
          </c:tx>
          <c:spPr>
            <a:solidFill>
              <a:srgbClr val="FF4B00"/>
            </a:solidFill>
            <a:ln>
              <a:noFill/>
            </a:ln>
            <a:effectLst/>
            <a:extLst>
              <a:ext uri="{91240B29-F687-4F45-9708-019B960494DF}">
                <a14:hiddenLine xmlns:a14="http://schemas.microsoft.com/office/drawing/2010/main">
                  <a:noFill/>
                </a14:hiddenLine>
              </a:ext>
            </a:extLst>
          </c:spPr>
          <c:invertIfNegative val="0"/>
          <c:cat>
            <c:strRef>
              <c:f>'C6,7'!$C$7:$C$26</c:f>
              <c:strCache>
                <c:ptCount val="20"/>
                <c:pt idx="0">
                  <c:v>LU</c:v>
                </c:pt>
                <c:pt idx="1">
                  <c:v>AT</c:v>
                </c:pt>
                <c:pt idx="2">
                  <c:v>BE</c:v>
                </c:pt>
                <c:pt idx="3">
                  <c:v>IE</c:v>
                </c:pt>
                <c:pt idx="4">
                  <c:v>FR</c:v>
                </c:pt>
                <c:pt idx="5">
                  <c:v>GR</c:v>
                </c:pt>
                <c:pt idx="6">
                  <c:v>DE</c:v>
                </c:pt>
                <c:pt idx="7">
                  <c:v>FI</c:v>
                </c:pt>
                <c:pt idx="8">
                  <c:v>MT</c:v>
                </c:pt>
                <c:pt idx="9">
                  <c:v>SI</c:v>
                </c:pt>
                <c:pt idx="10">
                  <c:v>EA</c:v>
                </c:pt>
                <c:pt idx="11">
                  <c:v>CY</c:v>
                </c:pt>
                <c:pt idx="12">
                  <c:v>SK</c:v>
                </c:pt>
                <c:pt idx="13">
                  <c:v>NL</c:v>
                </c:pt>
                <c:pt idx="14">
                  <c:v>IT</c:v>
                </c:pt>
                <c:pt idx="15">
                  <c:v>LT</c:v>
                </c:pt>
                <c:pt idx="16">
                  <c:v>EE</c:v>
                </c:pt>
                <c:pt idx="17">
                  <c:v>ES</c:v>
                </c:pt>
                <c:pt idx="18">
                  <c:v>LV</c:v>
                </c:pt>
                <c:pt idx="19">
                  <c:v>PT</c:v>
                </c:pt>
              </c:strCache>
            </c:strRef>
          </c:cat>
          <c:val>
            <c:numRef>
              <c:f>'C6,7'!$F$7:$F$26</c:f>
              <c:numCache>
                <c:formatCode>0.0</c:formatCode>
                <c:ptCount val="20"/>
                <c:pt idx="0">
                  <c:v>78.3</c:v>
                </c:pt>
                <c:pt idx="1">
                  <c:v>57.1</c:v>
                </c:pt>
                <c:pt idx="2">
                  <c:v>46.5</c:v>
                </c:pt>
                <c:pt idx="3">
                  <c:v>38.4</c:v>
                </c:pt>
                <c:pt idx="4">
                  <c:v>48.9</c:v>
                </c:pt>
                <c:pt idx="5">
                  <c:v>45.6</c:v>
                </c:pt>
                <c:pt idx="6">
                  <c:v>55.5</c:v>
                </c:pt>
                <c:pt idx="7">
                  <c:v>32.1</c:v>
                </c:pt>
                <c:pt idx="8">
                  <c:v>56.7</c:v>
                </c:pt>
                <c:pt idx="9">
                  <c:v>34.1</c:v>
                </c:pt>
                <c:pt idx="10">
                  <c:v>43.4</c:v>
                </c:pt>
                <c:pt idx="11">
                  <c:v>38.700000000000003</c:v>
                </c:pt>
                <c:pt idx="12">
                  <c:v>27.1</c:v>
                </c:pt>
                <c:pt idx="13">
                  <c:v>26</c:v>
                </c:pt>
                <c:pt idx="14">
                  <c:v>45.2</c:v>
                </c:pt>
                <c:pt idx="15">
                  <c:v>22.9</c:v>
                </c:pt>
                <c:pt idx="16">
                  <c:v>22</c:v>
                </c:pt>
                <c:pt idx="17">
                  <c:v>34.799999999999997</c:v>
                </c:pt>
                <c:pt idx="18">
                  <c:v>16.399999999999999</c:v>
                </c:pt>
                <c:pt idx="19">
                  <c:v>33</c:v>
                </c:pt>
              </c:numCache>
            </c:numRef>
          </c:val>
          <c:extLst xmlns:c16r2="http://schemas.microsoft.com/office/drawing/2015/06/chart">
            <c:ext xmlns:c16="http://schemas.microsoft.com/office/drawing/2014/chart" uri="{C3380CC4-5D6E-409C-BE32-E72D297353CC}">
              <c16:uniqueId val="{00000002-2D6B-4BAC-B8E1-96D59726FB18}"/>
            </c:ext>
          </c:extLst>
        </c:ser>
        <c:dLbls>
          <c:showLegendKey val="0"/>
          <c:showVal val="0"/>
          <c:showCatName val="0"/>
          <c:showSerName val="0"/>
          <c:showPercent val="0"/>
          <c:showBubbleSize val="0"/>
        </c:dLbls>
        <c:gapWidth val="50"/>
        <c:axId val="192047744"/>
        <c:axId val="192057728"/>
      </c:barChart>
      <c:catAx>
        <c:axId val="192047744"/>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2057728"/>
        <c:crosses val="autoZero"/>
        <c:auto val="1"/>
        <c:lblAlgn val="ctr"/>
        <c:lblOffset val="100"/>
        <c:noMultiLvlLbl val="0"/>
      </c:catAx>
      <c:valAx>
        <c:axId val="192057728"/>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80C]\ #,##0"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2047744"/>
        <c:crosses val="autoZero"/>
        <c:crossBetween val="between"/>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7312367383171531"/>
          <c:w val="0.98600223964165734"/>
          <c:h val="0.82099397322710821"/>
        </c:manualLayout>
      </c:layout>
      <c:barChart>
        <c:barDir val="col"/>
        <c:grouping val="clustered"/>
        <c:varyColors val="0"/>
        <c:ser>
          <c:idx val="0"/>
          <c:order val="0"/>
          <c:tx>
            <c:strRef>
              <c:f>'C6,7'!$D$31</c:f>
              <c:strCache>
                <c:ptCount val="1"/>
                <c:pt idx="0">
                  <c:v>All payment instruments in PPP</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cat>
            <c:strRef>
              <c:f>'C6,7'!$C$32:$C$50</c:f>
              <c:strCache>
                <c:ptCount val="19"/>
                <c:pt idx="0">
                  <c:v>LU</c:v>
                </c:pt>
                <c:pt idx="1">
                  <c:v>GR</c:v>
                </c:pt>
                <c:pt idx="2">
                  <c:v>LT</c:v>
                </c:pt>
                <c:pt idx="3">
                  <c:v>AT</c:v>
                </c:pt>
                <c:pt idx="4">
                  <c:v>SK</c:v>
                </c:pt>
                <c:pt idx="5">
                  <c:v>MT</c:v>
                </c:pt>
                <c:pt idx="6">
                  <c:v>SI</c:v>
                </c:pt>
                <c:pt idx="7">
                  <c:v>BE</c:v>
                </c:pt>
                <c:pt idx="8">
                  <c:v>FR</c:v>
                </c:pt>
                <c:pt idx="9">
                  <c:v>DE</c:v>
                </c:pt>
                <c:pt idx="10">
                  <c:v>CY</c:v>
                </c:pt>
                <c:pt idx="11">
                  <c:v>EE</c:v>
                </c:pt>
                <c:pt idx="12">
                  <c:v>LV</c:v>
                </c:pt>
                <c:pt idx="13">
                  <c:v>IE</c:v>
                </c:pt>
                <c:pt idx="14">
                  <c:v>IT</c:v>
                </c:pt>
                <c:pt idx="15">
                  <c:v>FI</c:v>
                </c:pt>
                <c:pt idx="16">
                  <c:v>NL</c:v>
                </c:pt>
                <c:pt idx="17">
                  <c:v>ES</c:v>
                </c:pt>
                <c:pt idx="18">
                  <c:v>PT</c:v>
                </c:pt>
              </c:strCache>
            </c:strRef>
          </c:cat>
          <c:val>
            <c:numRef>
              <c:f>'C6,7'!$D$32:$D$50</c:f>
              <c:numCache>
                <c:formatCode>0.00</c:formatCode>
                <c:ptCount val="19"/>
                <c:pt idx="0">
                  <c:v>38.94</c:v>
                </c:pt>
                <c:pt idx="1">
                  <c:v>36.729999999999997</c:v>
                </c:pt>
                <c:pt idx="2">
                  <c:v>35.46</c:v>
                </c:pt>
                <c:pt idx="3">
                  <c:v>34.520000000000003</c:v>
                </c:pt>
                <c:pt idx="4">
                  <c:v>34.11</c:v>
                </c:pt>
                <c:pt idx="5">
                  <c:v>32.89</c:v>
                </c:pt>
                <c:pt idx="6">
                  <c:v>31.35</c:v>
                </c:pt>
                <c:pt idx="7">
                  <c:v>29.73</c:v>
                </c:pt>
                <c:pt idx="8">
                  <c:v>28.83</c:v>
                </c:pt>
                <c:pt idx="9">
                  <c:v>27.96</c:v>
                </c:pt>
                <c:pt idx="10">
                  <c:v>27.95</c:v>
                </c:pt>
                <c:pt idx="11">
                  <c:v>27.4</c:v>
                </c:pt>
                <c:pt idx="12">
                  <c:v>24.97</c:v>
                </c:pt>
                <c:pt idx="13">
                  <c:v>24.49</c:v>
                </c:pt>
                <c:pt idx="14">
                  <c:v>23.58</c:v>
                </c:pt>
                <c:pt idx="15">
                  <c:v>23.15</c:v>
                </c:pt>
                <c:pt idx="16">
                  <c:v>21</c:v>
                </c:pt>
                <c:pt idx="17">
                  <c:v>20.22</c:v>
                </c:pt>
                <c:pt idx="18">
                  <c:v>18.87</c:v>
                </c:pt>
              </c:numCache>
            </c:numRef>
          </c:val>
          <c:extLst xmlns:c16r2="http://schemas.microsoft.com/office/drawing/2015/06/chart">
            <c:ext xmlns:c16="http://schemas.microsoft.com/office/drawing/2014/chart" uri="{C3380CC4-5D6E-409C-BE32-E72D297353CC}">
              <c16:uniqueId val="{00000000-7C3E-4045-B194-53F15A9BE627}"/>
            </c:ext>
          </c:extLst>
        </c:ser>
        <c:ser>
          <c:idx val="1"/>
          <c:order val="1"/>
          <c:tx>
            <c:strRef>
              <c:f>'C6,7'!$E$31</c:f>
              <c:strCache>
                <c:ptCount val="1"/>
                <c:pt idx="0">
                  <c:v>Cash in PPP</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cat>
            <c:strRef>
              <c:f>'C6,7'!$C$32:$C$50</c:f>
              <c:strCache>
                <c:ptCount val="19"/>
                <c:pt idx="0">
                  <c:v>LU</c:v>
                </c:pt>
                <c:pt idx="1">
                  <c:v>GR</c:v>
                </c:pt>
                <c:pt idx="2">
                  <c:v>LT</c:v>
                </c:pt>
                <c:pt idx="3">
                  <c:v>AT</c:v>
                </c:pt>
                <c:pt idx="4">
                  <c:v>SK</c:v>
                </c:pt>
                <c:pt idx="5">
                  <c:v>MT</c:v>
                </c:pt>
                <c:pt idx="6">
                  <c:v>SI</c:v>
                </c:pt>
                <c:pt idx="7">
                  <c:v>BE</c:v>
                </c:pt>
                <c:pt idx="8">
                  <c:v>FR</c:v>
                </c:pt>
                <c:pt idx="9">
                  <c:v>DE</c:v>
                </c:pt>
                <c:pt idx="10">
                  <c:v>CY</c:v>
                </c:pt>
                <c:pt idx="11">
                  <c:v>EE</c:v>
                </c:pt>
                <c:pt idx="12">
                  <c:v>LV</c:v>
                </c:pt>
                <c:pt idx="13">
                  <c:v>IE</c:v>
                </c:pt>
                <c:pt idx="14">
                  <c:v>IT</c:v>
                </c:pt>
                <c:pt idx="15">
                  <c:v>FI</c:v>
                </c:pt>
                <c:pt idx="16">
                  <c:v>NL</c:v>
                </c:pt>
                <c:pt idx="17">
                  <c:v>ES</c:v>
                </c:pt>
                <c:pt idx="18">
                  <c:v>PT</c:v>
                </c:pt>
              </c:strCache>
            </c:strRef>
          </c:cat>
          <c:val>
            <c:numRef>
              <c:f>'C6,7'!$E$32:$E$50</c:f>
              <c:numCache>
                <c:formatCode>0.00</c:formatCode>
                <c:ptCount val="19"/>
                <c:pt idx="0">
                  <c:v>17.489999999999998</c:v>
                </c:pt>
                <c:pt idx="1">
                  <c:v>28.24</c:v>
                </c:pt>
                <c:pt idx="2">
                  <c:v>32.24</c:v>
                </c:pt>
                <c:pt idx="3">
                  <c:v>25.64</c:v>
                </c:pt>
                <c:pt idx="4">
                  <c:v>29.25</c:v>
                </c:pt>
                <c:pt idx="5">
                  <c:v>27.03</c:v>
                </c:pt>
                <c:pt idx="6">
                  <c:v>26.96</c:v>
                </c:pt>
                <c:pt idx="7">
                  <c:v>17.079999999999998</c:v>
                </c:pt>
                <c:pt idx="8">
                  <c:v>12.42</c:v>
                </c:pt>
                <c:pt idx="9">
                  <c:v>18.600000000000001</c:v>
                </c:pt>
                <c:pt idx="10">
                  <c:v>24.52</c:v>
                </c:pt>
                <c:pt idx="11">
                  <c:v>23.71</c:v>
                </c:pt>
                <c:pt idx="12">
                  <c:v>23.16</c:v>
                </c:pt>
                <c:pt idx="13">
                  <c:v>20.079999999999998</c:v>
                </c:pt>
                <c:pt idx="14">
                  <c:v>16.579999999999998</c:v>
                </c:pt>
                <c:pt idx="15">
                  <c:v>17.420000000000002</c:v>
                </c:pt>
                <c:pt idx="16">
                  <c:v>13.93</c:v>
                </c:pt>
                <c:pt idx="17">
                  <c:v>15.88</c:v>
                </c:pt>
                <c:pt idx="18">
                  <c:v>12.53</c:v>
                </c:pt>
              </c:numCache>
            </c:numRef>
          </c:val>
          <c:extLst xmlns:c16r2="http://schemas.microsoft.com/office/drawing/2015/06/chart">
            <c:ext xmlns:c16="http://schemas.microsoft.com/office/drawing/2014/chart" uri="{C3380CC4-5D6E-409C-BE32-E72D297353CC}">
              <c16:uniqueId val="{00000001-7C3E-4045-B194-53F15A9BE627}"/>
            </c:ext>
          </c:extLst>
        </c:ser>
        <c:ser>
          <c:idx val="2"/>
          <c:order val="2"/>
          <c:tx>
            <c:strRef>
              <c:f>'C6,7'!$F$31</c:f>
              <c:strCache>
                <c:ptCount val="1"/>
                <c:pt idx="0">
                  <c:v>Cards in PPP</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cat>
            <c:strRef>
              <c:f>'C6,7'!$C$32:$C$50</c:f>
              <c:strCache>
                <c:ptCount val="19"/>
                <c:pt idx="0">
                  <c:v>LU</c:v>
                </c:pt>
                <c:pt idx="1">
                  <c:v>GR</c:v>
                </c:pt>
                <c:pt idx="2">
                  <c:v>LT</c:v>
                </c:pt>
                <c:pt idx="3">
                  <c:v>AT</c:v>
                </c:pt>
                <c:pt idx="4">
                  <c:v>SK</c:v>
                </c:pt>
                <c:pt idx="5">
                  <c:v>MT</c:v>
                </c:pt>
                <c:pt idx="6">
                  <c:v>SI</c:v>
                </c:pt>
                <c:pt idx="7">
                  <c:v>BE</c:v>
                </c:pt>
                <c:pt idx="8">
                  <c:v>FR</c:v>
                </c:pt>
                <c:pt idx="9">
                  <c:v>DE</c:v>
                </c:pt>
                <c:pt idx="10">
                  <c:v>CY</c:v>
                </c:pt>
                <c:pt idx="11">
                  <c:v>EE</c:v>
                </c:pt>
                <c:pt idx="12">
                  <c:v>LV</c:v>
                </c:pt>
                <c:pt idx="13">
                  <c:v>IE</c:v>
                </c:pt>
                <c:pt idx="14">
                  <c:v>IT</c:v>
                </c:pt>
                <c:pt idx="15">
                  <c:v>FI</c:v>
                </c:pt>
                <c:pt idx="16">
                  <c:v>NL</c:v>
                </c:pt>
                <c:pt idx="17">
                  <c:v>ES</c:v>
                </c:pt>
                <c:pt idx="18">
                  <c:v>PT</c:v>
                </c:pt>
              </c:strCache>
            </c:strRef>
          </c:cat>
          <c:val>
            <c:numRef>
              <c:f>'C6,7'!$F$32:$F$50</c:f>
              <c:numCache>
                <c:formatCode>0.00</c:formatCode>
                <c:ptCount val="19"/>
                <c:pt idx="0">
                  <c:v>56.73</c:v>
                </c:pt>
                <c:pt idx="1">
                  <c:v>57.45</c:v>
                </c:pt>
                <c:pt idx="2">
                  <c:v>36.94</c:v>
                </c:pt>
                <c:pt idx="3">
                  <c:v>51.38</c:v>
                </c:pt>
                <c:pt idx="4">
                  <c:v>38.299999999999997</c:v>
                </c:pt>
                <c:pt idx="5">
                  <c:v>68.569999999999993</c:v>
                </c:pt>
                <c:pt idx="6">
                  <c:v>41.63</c:v>
                </c:pt>
                <c:pt idx="7">
                  <c:v>42.54</c:v>
                </c:pt>
                <c:pt idx="8">
                  <c:v>46.91</c:v>
                </c:pt>
                <c:pt idx="9">
                  <c:v>55.12</c:v>
                </c:pt>
                <c:pt idx="10">
                  <c:v>44.12</c:v>
                </c:pt>
                <c:pt idx="11">
                  <c:v>28.4</c:v>
                </c:pt>
                <c:pt idx="12">
                  <c:v>23.4</c:v>
                </c:pt>
                <c:pt idx="13">
                  <c:v>30.14</c:v>
                </c:pt>
                <c:pt idx="14">
                  <c:v>46.37</c:v>
                </c:pt>
                <c:pt idx="15">
                  <c:v>26.75</c:v>
                </c:pt>
                <c:pt idx="16">
                  <c:v>23.09</c:v>
                </c:pt>
                <c:pt idx="17">
                  <c:v>38.01</c:v>
                </c:pt>
                <c:pt idx="18">
                  <c:v>40.68</c:v>
                </c:pt>
              </c:numCache>
            </c:numRef>
          </c:val>
          <c:extLst xmlns:c16r2="http://schemas.microsoft.com/office/drawing/2015/06/chart">
            <c:ext xmlns:c16="http://schemas.microsoft.com/office/drawing/2014/chart" uri="{C3380CC4-5D6E-409C-BE32-E72D297353CC}">
              <c16:uniqueId val="{00000002-7C3E-4045-B194-53F15A9BE627}"/>
            </c:ext>
          </c:extLst>
        </c:ser>
        <c:dLbls>
          <c:showLegendKey val="0"/>
          <c:showVal val="0"/>
          <c:showCatName val="0"/>
          <c:showSerName val="0"/>
          <c:showPercent val="0"/>
          <c:showBubbleSize val="0"/>
        </c:dLbls>
        <c:gapWidth val="50"/>
        <c:axId val="192533248"/>
        <c:axId val="192534784"/>
      </c:barChart>
      <c:catAx>
        <c:axId val="192533248"/>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2534784"/>
        <c:crosses val="autoZero"/>
        <c:auto val="1"/>
        <c:lblAlgn val="ctr"/>
        <c:lblOffset val="100"/>
        <c:noMultiLvlLbl val="0"/>
      </c:catAx>
      <c:valAx>
        <c:axId val="192534784"/>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0"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2533248"/>
        <c:crosses val="autoZero"/>
        <c:crossBetween val="between"/>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7312367383171531"/>
          <c:w val="0.98600223964165734"/>
          <c:h val="0.82099397322710821"/>
        </c:manualLayout>
      </c:layout>
      <c:barChart>
        <c:barDir val="col"/>
        <c:grouping val="stacked"/>
        <c:varyColors val="0"/>
        <c:ser>
          <c:idx val="2"/>
          <c:order val="0"/>
          <c:tx>
            <c:strRef>
              <c:f>'C8,9'!$B$7</c:f>
              <c:strCache>
                <c:ptCount val="1"/>
                <c:pt idx="0">
                  <c:v>Don't know</c:v>
                </c:pt>
              </c:strCache>
            </c:strRef>
          </c:tx>
          <c:spPr>
            <a:solidFill>
              <a:srgbClr val="FF4B00"/>
            </a:solidFill>
            <a:ln>
              <a:noFill/>
            </a:ln>
            <a:effectLst/>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71B-4D6F-BDA1-96AC6FF19C4D}"/>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71B-4D6F-BDA1-96AC6FF19C4D}"/>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71B-4D6F-BDA1-96AC6FF19C4D}"/>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C71B-4D6F-BDA1-96AC6FF19C4D}"/>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C71B-4D6F-BDA1-96AC6FF19C4D}"/>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C71B-4D6F-BDA1-96AC6FF19C4D}"/>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C71B-4D6F-BDA1-96AC6FF19C4D}"/>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C71B-4D6F-BDA1-96AC6FF19C4D}"/>
                </c:ext>
              </c:extLst>
            </c:dLbl>
            <c:dLbl>
              <c:idx val="1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C71B-4D6F-BDA1-96AC6FF19C4D}"/>
                </c:ext>
              </c:extLst>
            </c:dLbl>
            <c:dLbl>
              <c:idx val="1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C71B-4D6F-BDA1-96AC6FF19C4D}"/>
                </c:ext>
              </c:extLst>
            </c:dLbl>
            <c:dLbl>
              <c:idx val="1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C71B-4D6F-BDA1-96AC6FF19C4D}"/>
                </c:ext>
              </c:extLst>
            </c:dLbl>
            <c:dLbl>
              <c:idx val="1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C71B-4D6F-BDA1-96AC6FF19C4D}"/>
                </c:ext>
              </c:extLst>
            </c:dLbl>
            <c:dLbl>
              <c:idx val="1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C71B-4D6F-BDA1-96AC6FF19C4D}"/>
                </c:ext>
              </c:extLst>
            </c:dLbl>
            <c:spPr>
              <a:noFill/>
              <a:ln>
                <a:noFill/>
              </a:ln>
              <a:effectLst/>
            </c:spPr>
            <c:txPr>
              <a:bodyPr wrap="square" lIns="38100" tIns="19050" rIns="38100" bIns="19050" anchor="ctr">
                <a:spAutoFit/>
              </a:bodyPr>
              <a:lstStyle/>
              <a:p>
                <a:pPr>
                  <a:defRPr sz="600" b="1">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'C8,9'!$C$4:$V$4</c:f>
              <c:strCache>
                <c:ptCount val="20"/>
                <c:pt idx="0">
                  <c:v>SK</c:v>
                </c:pt>
                <c:pt idx="1">
                  <c:v>GR</c:v>
                </c:pt>
                <c:pt idx="2">
                  <c:v>SI</c:v>
                </c:pt>
                <c:pt idx="3">
                  <c:v>ES</c:v>
                </c:pt>
                <c:pt idx="4">
                  <c:v>CY</c:v>
                </c:pt>
                <c:pt idx="5">
                  <c:v>NL</c:v>
                </c:pt>
                <c:pt idx="6">
                  <c:v>AT</c:v>
                </c:pt>
                <c:pt idx="7">
                  <c:v>FI</c:v>
                </c:pt>
                <c:pt idx="8">
                  <c:v>IE</c:v>
                </c:pt>
                <c:pt idx="9">
                  <c:v>LV</c:v>
                </c:pt>
                <c:pt idx="10">
                  <c:v>IT</c:v>
                </c:pt>
                <c:pt idx="11">
                  <c:v>LT</c:v>
                </c:pt>
                <c:pt idx="12">
                  <c:v>LU</c:v>
                </c:pt>
                <c:pt idx="13">
                  <c:v>MT</c:v>
                </c:pt>
                <c:pt idx="14">
                  <c:v>EA</c:v>
                </c:pt>
                <c:pt idx="15">
                  <c:v>FR</c:v>
                </c:pt>
                <c:pt idx="16">
                  <c:v>EE</c:v>
                </c:pt>
                <c:pt idx="17">
                  <c:v>PT</c:v>
                </c:pt>
                <c:pt idx="18">
                  <c:v>BE</c:v>
                </c:pt>
                <c:pt idx="19">
                  <c:v>DE</c:v>
                </c:pt>
              </c:strCache>
            </c:strRef>
          </c:cat>
          <c:val>
            <c:numRef>
              <c:f>'C8,9'!$C$7:$V$7</c:f>
              <c:numCache>
                <c:formatCode>0%</c:formatCode>
                <c:ptCount val="20"/>
                <c:pt idx="0">
                  <c:v>0</c:v>
                </c:pt>
                <c:pt idx="1">
                  <c:v>0</c:v>
                </c:pt>
                <c:pt idx="2">
                  <c:v>0.01</c:v>
                </c:pt>
                <c:pt idx="3">
                  <c:v>0</c:v>
                </c:pt>
                <c:pt idx="4">
                  <c:v>0</c:v>
                </c:pt>
                <c:pt idx="5">
                  <c:v>0</c:v>
                </c:pt>
                <c:pt idx="6">
                  <c:v>0</c:v>
                </c:pt>
                <c:pt idx="7">
                  <c:v>0</c:v>
                </c:pt>
                <c:pt idx="8">
                  <c:v>0.01</c:v>
                </c:pt>
                <c:pt idx="9">
                  <c:v>0</c:v>
                </c:pt>
                <c:pt idx="10">
                  <c:v>0.01</c:v>
                </c:pt>
                <c:pt idx="11">
                  <c:v>0.01</c:v>
                </c:pt>
                <c:pt idx="12">
                  <c:v>0.01</c:v>
                </c:pt>
                <c:pt idx="13">
                  <c:v>0.01</c:v>
                </c:pt>
                <c:pt idx="14" formatCode="0.0%">
                  <c:v>4.0000000000000001E-3</c:v>
                </c:pt>
                <c:pt idx="15">
                  <c:v>0.01</c:v>
                </c:pt>
                <c:pt idx="16">
                  <c:v>0</c:v>
                </c:pt>
                <c:pt idx="17">
                  <c:v>0</c:v>
                </c:pt>
                <c:pt idx="18">
                  <c:v>0</c:v>
                </c:pt>
                <c:pt idx="19">
                  <c:v>0</c:v>
                </c:pt>
              </c:numCache>
            </c:numRef>
          </c:val>
          <c:extLst xmlns:c16r2="http://schemas.microsoft.com/office/drawing/2015/06/chart">
            <c:ext xmlns:c16="http://schemas.microsoft.com/office/drawing/2014/chart" uri="{C3380CC4-5D6E-409C-BE32-E72D297353CC}">
              <c16:uniqueId val="{00000000-2FEE-48F5-B6CB-AC0D945899CA}"/>
            </c:ext>
          </c:extLst>
        </c:ser>
        <c:ser>
          <c:idx val="1"/>
          <c:order val="1"/>
          <c:tx>
            <c:strRef>
              <c:f>'C8,9'!$B$6</c:f>
              <c:strCache>
                <c:ptCount val="1"/>
                <c:pt idx="0">
                  <c:v>Contactless</c:v>
                </c:pt>
              </c:strCache>
            </c:strRef>
          </c:tx>
          <c:spPr>
            <a:solidFill>
              <a:srgbClr val="FFB400"/>
            </a:solidFill>
            <a:ln>
              <a:noFill/>
            </a:ln>
            <a:effectLst/>
          </c:spPr>
          <c:invertIfNegative val="0"/>
          <c:dLbls>
            <c:dLbl>
              <c:idx val="14"/>
              <c:numFmt formatCode="0%" sourceLinked="0"/>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dLbl>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'C8,9'!$C$4:$V$4</c:f>
              <c:strCache>
                <c:ptCount val="20"/>
                <c:pt idx="0">
                  <c:v>SK</c:v>
                </c:pt>
                <c:pt idx="1">
                  <c:v>GR</c:v>
                </c:pt>
                <c:pt idx="2">
                  <c:v>SI</c:v>
                </c:pt>
                <c:pt idx="3">
                  <c:v>ES</c:v>
                </c:pt>
                <c:pt idx="4">
                  <c:v>CY</c:v>
                </c:pt>
                <c:pt idx="5">
                  <c:v>NL</c:v>
                </c:pt>
                <c:pt idx="6">
                  <c:v>AT</c:v>
                </c:pt>
                <c:pt idx="7">
                  <c:v>FI</c:v>
                </c:pt>
                <c:pt idx="8">
                  <c:v>IE</c:v>
                </c:pt>
                <c:pt idx="9">
                  <c:v>LV</c:v>
                </c:pt>
                <c:pt idx="10">
                  <c:v>IT</c:v>
                </c:pt>
                <c:pt idx="11">
                  <c:v>LT</c:v>
                </c:pt>
                <c:pt idx="12">
                  <c:v>LU</c:v>
                </c:pt>
                <c:pt idx="13">
                  <c:v>MT</c:v>
                </c:pt>
                <c:pt idx="14">
                  <c:v>EA</c:v>
                </c:pt>
                <c:pt idx="15">
                  <c:v>FR</c:v>
                </c:pt>
                <c:pt idx="16">
                  <c:v>EE</c:v>
                </c:pt>
                <c:pt idx="17">
                  <c:v>PT</c:v>
                </c:pt>
                <c:pt idx="18">
                  <c:v>BE</c:v>
                </c:pt>
                <c:pt idx="19">
                  <c:v>DE</c:v>
                </c:pt>
              </c:strCache>
            </c:strRef>
          </c:cat>
          <c:val>
            <c:numRef>
              <c:f>'C8,9'!$C$6:$V$6</c:f>
              <c:numCache>
                <c:formatCode>0%</c:formatCode>
                <c:ptCount val="20"/>
                <c:pt idx="0">
                  <c:v>0.77</c:v>
                </c:pt>
                <c:pt idx="1">
                  <c:v>0.73</c:v>
                </c:pt>
                <c:pt idx="2">
                  <c:v>0.71</c:v>
                </c:pt>
                <c:pt idx="3">
                  <c:v>0.66</c:v>
                </c:pt>
                <c:pt idx="4">
                  <c:v>0.65</c:v>
                </c:pt>
                <c:pt idx="5">
                  <c:v>0.62</c:v>
                </c:pt>
                <c:pt idx="6">
                  <c:v>0.62</c:v>
                </c:pt>
                <c:pt idx="7">
                  <c:v>0.6</c:v>
                </c:pt>
                <c:pt idx="8">
                  <c:v>0.56999999999999995</c:v>
                </c:pt>
                <c:pt idx="9">
                  <c:v>0.55000000000000004</c:v>
                </c:pt>
                <c:pt idx="10">
                  <c:v>0.54</c:v>
                </c:pt>
                <c:pt idx="11">
                  <c:v>0.54</c:v>
                </c:pt>
                <c:pt idx="12">
                  <c:v>0.51</c:v>
                </c:pt>
                <c:pt idx="13">
                  <c:v>0.39</c:v>
                </c:pt>
                <c:pt idx="14" formatCode="0.0%">
                  <c:v>0.38200000000000001</c:v>
                </c:pt>
                <c:pt idx="15">
                  <c:v>0.38</c:v>
                </c:pt>
                <c:pt idx="16">
                  <c:v>0.35</c:v>
                </c:pt>
                <c:pt idx="17">
                  <c:v>0.24</c:v>
                </c:pt>
                <c:pt idx="18">
                  <c:v>0.16</c:v>
                </c:pt>
                <c:pt idx="19">
                  <c:v>0.03</c:v>
                </c:pt>
              </c:numCache>
            </c:numRef>
          </c:val>
          <c:extLst xmlns:c16r2="http://schemas.microsoft.com/office/drawing/2015/06/chart">
            <c:ext xmlns:c16="http://schemas.microsoft.com/office/drawing/2014/chart" uri="{C3380CC4-5D6E-409C-BE32-E72D297353CC}">
              <c16:uniqueId val="{00000001-2FEE-48F5-B6CB-AC0D945899CA}"/>
            </c:ext>
          </c:extLst>
        </c:ser>
        <c:ser>
          <c:idx val="0"/>
          <c:order val="2"/>
          <c:tx>
            <c:strRef>
              <c:f>'C8,9'!$B$5</c:f>
              <c:strCache>
                <c:ptCount val="1"/>
                <c:pt idx="0">
                  <c:v>Inserting a card in a terminal</c:v>
                </c:pt>
              </c:strCache>
            </c:strRef>
          </c:tx>
          <c:spPr>
            <a:solidFill>
              <a:srgbClr val="003299"/>
            </a:solidFill>
            <a:ln>
              <a:noFill/>
            </a:ln>
            <a:effectLst/>
          </c:spPr>
          <c:invertIfNegative val="0"/>
          <c:dLbls>
            <c:dLbl>
              <c:idx val="14"/>
              <c:numFmt formatCode="0%" sourceLinked="0"/>
              <c:spPr>
                <a:noFill/>
                <a:ln>
                  <a:noFill/>
                </a:ln>
                <a:effectLst/>
              </c:spPr>
              <c:txPr>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dLbl>
            <c:spPr>
              <a:noFill/>
              <a:ln>
                <a:noFill/>
              </a:ln>
              <a:effectLst/>
            </c:spPr>
            <c:txPr>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'C8,9'!$C$4:$V$4</c:f>
              <c:strCache>
                <c:ptCount val="20"/>
                <c:pt idx="0">
                  <c:v>SK</c:v>
                </c:pt>
                <c:pt idx="1">
                  <c:v>GR</c:v>
                </c:pt>
                <c:pt idx="2">
                  <c:v>SI</c:v>
                </c:pt>
                <c:pt idx="3">
                  <c:v>ES</c:v>
                </c:pt>
                <c:pt idx="4">
                  <c:v>CY</c:v>
                </c:pt>
                <c:pt idx="5">
                  <c:v>NL</c:v>
                </c:pt>
                <c:pt idx="6">
                  <c:v>AT</c:v>
                </c:pt>
                <c:pt idx="7">
                  <c:v>FI</c:v>
                </c:pt>
                <c:pt idx="8">
                  <c:v>IE</c:v>
                </c:pt>
                <c:pt idx="9">
                  <c:v>LV</c:v>
                </c:pt>
                <c:pt idx="10">
                  <c:v>IT</c:v>
                </c:pt>
                <c:pt idx="11">
                  <c:v>LT</c:v>
                </c:pt>
                <c:pt idx="12">
                  <c:v>LU</c:v>
                </c:pt>
                <c:pt idx="13">
                  <c:v>MT</c:v>
                </c:pt>
                <c:pt idx="14">
                  <c:v>EA</c:v>
                </c:pt>
                <c:pt idx="15">
                  <c:v>FR</c:v>
                </c:pt>
                <c:pt idx="16">
                  <c:v>EE</c:v>
                </c:pt>
                <c:pt idx="17">
                  <c:v>PT</c:v>
                </c:pt>
                <c:pt idx="18">
                  <c:v>BE</c:v>
                </c:pt>
                <c:pt idx="19">
                  <c:v>DE</c:v>
                </c:pt>
              </c:strCache>
            </c:strRef>
          </c:cat>
          <c:val>
            <c:numRef>
              <c:f>'C8,9'!$C$5:$V$5</c:f>
              <c:numCache>
                <c:formatCode>0%</c:formatCode>
                <c:ptCount val="20"/>
                <c:pt idx="0">
                  <c:v>0.23</c:v>
                </c:pt>
                <c:pt idx="1">
                  <c:v>0.27</c:v>
                </c:pt>
                <c:pt idx="2">
                  <c:v>0.28000000000000003</c:v>
                </c:pt>
                <c:pt idx="3">
                  <c:v>0.33</c:v>
                </c:pt>
                <c:pt idx="4">
                  <c:v>0.35</c:v>
                </c:pt>
                <c:pt idx="5">
                  <c:v>0.38</c:v>
                </c:pt>
                <c:pt idx="6">
                  <c:v>0.38</c:v>
                </c:pt>
                <c:pt idx="7">
                  <c:v>0.39</c:v>
                </c:pt>
                <c:pt idx="8">
                  <c:v>0.42</c:v>
                </c:pt>
                <c:pt idx="9">
                  <c:v>0.45</c:v>
                </c:pt>
                <c:pt idx="10">
                  <c:v>0.45</c:v>
                </c:pt>
                <c:pt idx="11">
                  <c:v>0.45</c:v>
                </c:pt>
                <c:pt idx="12">
                  <c:v>0.49</c:v>
                </c:pt>
                <c:pt idx="13">
                  <c:v>0.61</c:v>
                </c:pt>
                <c:pt idx="14" formatCode="0.0%">
                  <c:v>0.61399999999999999</c:v>
                </c:pt>
                <c:pt idx="15">
                  <c:v>0.62</c:v>
                </c:pt>
                <c:pt idx="16">
                  <c:v>0.65</c:v>
                </c:pt>
                <c:pt idx="17">
                  <c:v>0.76</c:v>
                </c:pt>
                <c:pt idx="18">
                  <c:v>0.84</c:v>
                </c:pt>
                <c:pt idx="19">
                  <c:v>0.97</c:v>
                </c:pt>
              </c:numCache>
            </c:numRef>
          </c:val>
          <c:extLst xmlns:c16r2="http://schemas.microsoft.com/office/drawing/2015/06/chart">
            <c:ext xmlns:c16="http://schemas.microsoft.com/office/drawing/2014/chart" uri="{C3380CC4-5D6E-409C-BE32-E72D297353CC}">
              <c16:uniqueId val="{00000002-2FEE-48F5-B6CB-AC0D945899CA}"/>
            </c:ext>
          </c:extLst>
        </c:ser>
        <c:dLbls>
          <c:showLegendKey val="0"/>
          <c:showVal val="0"/>
          <c:showCatName val="0"/>
          <c:showSerName val="0"/>
          <c:showPercent val="0"/>
          <c:showBubbleSize val="0"/>
        </c:dLbls>
        <c:gapWidth val="50"/>
        <c:overlap val="100"/>
        <c:axId val="192596224"/>
        <c:axId val="191700992"/>
      </c:barChart>
      <c:catAx>
        <c:axId val="192596224"/>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1700992"/>
        <c:crosses val="autoZero"/>
        <c:auto val="1"/>
        <c:lblAlgn val="ctr"/>
        <c:lblOffset val="100"/>
        <c:noMultiLvlLbl val="0"/>
      </c:catAx>
      <c:valAx>
        <c:axId val="191700992"/>
        <c:scaling>
          <c:orientation val="minMax"/>
          <c:max val="1"/>
        </c:scaling>
        <c:delete val="0"/>
        <c:axPos val="l"/>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2596224"/>
        <c:crosses val="autoZero"/>
        <c:crossBetween val="between"/>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7312367383171531"/>
          <c:w val="0.98600223964165734"/>
          <c:h val="0.82099397322710821"/>
        </c:manualLayout>
      </c:layout>
      <c:barChart>
        <c:barDir val="col"/>
        <c:grouping val="stacked"/>
        <c:varyColors val="0"/>
        <c:ser>
          <c:idx val="2"/>
          <c:order val="0"/>
          <c:tx>
            <c:strRef>
              <c:f>'C8,9'!$B$13</c:f>
              <c:strCache>
                <c:ptCount val="1"/>
                <c:pt idx="0">
                  <c:v>Don't know</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C5FF-45F6-9847-1623BB54F2FA}"/>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C5FF-45F6-9847-1623BB54F2FA}"/>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C5FF-45F6-9847-1623BB54F2FA}"/>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C5FF-45F6-9847-1623BB54F2FA}"/>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C5FF-45F6-9847-1623BB54F2FA}"/>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C5FF-45F6-9847-1623BB54F2FA}"/>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C5FF-45F6-9847-1623BB54F2FA}"/>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C5FF-45F6-9847-1623BB54F2FA}"/>
                </c:ext>
              </c:extLst>
            </c:dLbl>
            <c:dLbl>
              <c:idx val="1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C5FF-45F6-9847-1623BB54F2FA}"/>
                </c:ext>
              </c:extLst>
            </c:dLbl>
            <c:dLbl>
              <c:idx val="13"/>
              <c:numFmt formatCode="0%" sourceLinked="0"/>
              <c:spPr>
                <a:noFill/>
                <a:ln>
                  <a:noFill/>
                </a:ln>
                <a:effectLst/>
              </c:spPr>
              <c:txPr>
                <a:bodyPr wrap="square" lIns="38100" tIns="19050" rIns="38100" bIns="19050" anchor="ctr">
                  <a:spAutoFit/>
                </a:bodyPr>
                <a:lstStyle/>
                <a:p>
                  <a:pPr>
                    <a:defRPr sz="600" b="1">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dLbl>
            <c:dLbl>
              <c:idx val="1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5FF-45F6-9847-1623BB54F2FA}"/>
                </c:ext>
              </c:extLst>
            </c:dLbl>
            <c:dLbl>
              <c:idx val="1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5FF-45F6-9847-1623BB54F2FA}"/>
                </c:ext>
              </c:extLst>
            </c:dLbl>
            <c:dLbl>
              <c:idx val="1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C5FF-45F6-9847-1623BB54F2FA}"/>
                </c:ext>
              </c:extLst>
            </c:dLbl>
            <c:spPr>
              <a:noFill/>
              <a:ln>
                <a:noFill/>
              </a:ln>
              <a:effectLst/>
            </c:spPr>
            <c:txPr>
              <a:bodyPr wrap="square" lIns="38100" tIns="19050" rIns="38100" bIns="19050" anchor="ctr">
                <a:spAutoFit/>
              </a:bodyPr>
              <a:lstStyle/>
              <a:p>
                <a:pPr>
                  <a:defRPr sz="600" b="1">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'C8,9'!$C$10:$V$10</c:f>
              <c:strCache>
                <c:ptCount val="20"/>
                <c:pt idx="0">
                  <c:v>GR</c:v>
                </c:pt>
                <c:pt idx="1">
                  <c:v>SK</c:v>
                </c:pt>
                <c:pt idx="2">
                  <c:v>CY</c:v>
                </c:pt>
                <c:pt idx="3">
                  <c:v>ES</c:v>
                </c:pt>
                <c:pt idx="4">
                  <c:v>SI</c:v>
                </c:pt>
                <c:pt idx="5">
                  <c:v>AT</c:v>
                </c:pt>
                <c:pt idx="6">
                  <c:v>IT</c:v>
                </c:pt>
                <c:pt idx="7">
                  <c:v>LU</c:v>
                </c:pt>
                <c:pt idx="8">
                  <c:v>LV</c:v>
                </c:pt>
                <c:pt idx="9">
                  <c:v>NL</c:v>
                </c:pt>
                <c:pt idx="10">
                  <c:v>FI</c:v>
                </c:pt>
                <c:pt idx="11">
                  <c:v>LT</c:v>
                </c:pt>
                <c:pt idx="12">
                  <c:v>IE</c:v>
                </c:pt>
                <c:pt idx="13">
                  <c:v>EA</c:v>
                </c:pt>
                <c:pt idx="14">
                  <c:v>EE</c:v>
                </c:pt>
                <c:pt idx="15">
                  <c:v>MT</c:v>
                </c:pt>
                <c:pt idx="16">
                  <c:v>PT</c:v>
                </c:pt>
                <c:pt idx="17">
                  <c:v>FR</c:v>
                </c:pt>
                <c:pt idx="18">
                  <c:v>BE</c:v>
                </c:pt>
                <c:pt idx="19">
                  <c:v>DE</c:v>
                </c:pt>
              </c:strCache>
            </c:strRef>
          </c:cat>
          <c:val>
            <c:numRef>
              <c:f>'C8,9'!$C$13:$V$13</c:f>
              <c:numCache>
                <c:formatCode>0%</c:formatCode>
                <c:ptCount val="20"/>
                <c:pt idx="0">
                  <c:v>0</c:v>
                </c:pt>
                <c:pt idx="1">
                  <c:v>0</c:v>
                </c:pt>
                <c:pt idx="2">
                  <c:v>0</c:v>
                </c:pt>
                <c:pt idx="3">
                  <c:v>0.01</c:v>
                </c:pt>
                <c:pt idx="4">
                  <c:v>7.0000000000000007E-2</c:v>
                </c:pt>
                <c:pt idx="5">
                  <c:v>0</c:v>
                </c:pt>
                <c:pt idx="6">
                  <c:v>0.01</c:v>
                </c:pt>
                <c:pt idx="7">
                  <c:v>0</c:v>
                </c:pt>
                <c:pt idx="8">
                  <c:v>0</c:v>
                </c:pt>
                <c:pt idx="9">
                  <c:v>0</c:v>
                </c:pt>
                <c:pt idx="10">
                  <c:v>0</c:v>
                </c:pt>
                <c:pt idx="11">
                  <c:v>0.01</c:v>
                </c:pt>
                <c:pt idx="12">
                  <c:v>0</c:v>
                </c:pt>
                <c:pt idx="13" formatCode="0.0%">
                  <c:v>5.0000000000000001E-3</c:v>
                </c:pt>
                <c:pt idx="14">
                  <c:v>0</c:v>
                </c:pt>
                <c:pt idx="15">
                  <c:v>0.02</c:v>
                </c:pt>
                <c:pt idx="16">
                  <c:v>0</c:v>
                </c:pt>
                <c:pt idx="17">
                  <c:v>0.01</c:v>
                </c:pt>
                <c:pt idx="18">
                  <c:v>0.01</c:v>
                </c:pt>
                <c:pt idx="19">
                  <c:v>0</c:v>
                </c:pt>
              </c:numCache>
            </c:numRef>
          </c:val>
          <c:extLst xmlns:c16r2="http://schemas.microsoft.com/office/drawing/2015/06/chart">
            <c:ext xmlns:c16="http://schemas.microsoft.com/office/drawing/2014/chart" uri="{C3380CC4-5D6E-409C-BE32-E72D297353CC}">
              <c16:uniqueId val="{00000000-4D0A-4DB7-AB22-0E1390AD6984}"/>
            </c:ext>
          </c:extLst>
        </c:ser>
        <c:ser>
          <c:idx val="1"/>
          <c:order val="1"/>
          <c:tx>
            <c:strRef>
              <c:f>'C8,9'!$B$12</c:f>
              <c:strCache>
                <c:ptCount val="1"/>
                <c:pt idx="0">
                  <c:v>Contactless</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dLbl>
              <c:idx val="13"/>
              <c:numFmt formatCode="0%" sourceLinked="0"/>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dLbl>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'C8,9'!$C$10:$V$10</c:f>
              <c:strCache>
                <c:ptCount val="20"/>
                <c:pt idx="0">
                  <c:v>GR</c:v>
                </c:pt>
                <c:pt idx="1">
                  <c:v>SK</c:v>
                </c:pt>
                <c:pt idx="2">
                  <c:v>CY</c:v>
                </c:pt>
                <c:pt idx="3">
                  <c:v>ES</c:v>
                </c:pt>
                <c:pt idx="4">
                  <c:v>SI</c:v>
                </c:pt>
                <c:pt idx="5">
                  <c:v>AT</c:v>
                </c:pt>
                <c:pt idx="6">
                  <c:v>IT</c:v>
                </c:pt>
                <c:pt idx="7">
                  <c:v>LU</c:v>
                </c:pt>
                <c:pt idx="8">
                  <c:v>LV</c:v>
                </c:pt>
                <c:pt idx="9">
                  <c:v>NL</c:v>
                </c:pt>
                <c:pt idx="10">
                  <c:v>FI</c:v>
                </c:pt>
                <c:pt idx="11">
                  <c:v>LT</c:v>
                </c:pt>
                <c:pt idx="12">
                  <c:v>IE</c:v>
                </c:pt>
                <c:pt idx="13">
                  <c:v>EA</c:v>
                </c:pt>
                <c:pt idx="14">
                  <c:v>EE</c:v>
                </c:pt>
                <c:pt idx="15">
                  <c:v>MT</c:v>
                </c:pt>
                <c:pt idx="16">
                  <c:v>PT</c:v>
                </c:pt>
                <c:pt idx="17">
                  <c:v>FR</c:v>
                </c:pt>
                <c:pt idx="18">
                  <c:v>BE</c:v>
                </c:pt>
                <c:pt idx="19">
                  <c:v>DE</c:v>
                </c:pt>
              </c:strCache>
            </c:strRef>
          </c:cat>
          <c:val>
            <c:numRef>
              <c:f>'C8,9'!$C$12:$V$12</c:f>
              <c:numCache>
                <c:formatCode>0%</c:formatCode>
                <c:ptCount val="20"/>
                <c:pt idx="0">
                  <c:v>0.74</c:v>
                </c:pt>
                <c:pt idx="1">
                  <c:v>0.68</c:v>
                </c:pt>
                <c:pt idx="2">
                  <c:v>0.64</c:v>
                </c:pt>
                <c:pt idx="3">
                  <c:v>0.63</c:v>
                </c:pt>
                <c:pt idx="4">
                  <c:v>0.56999999999999995</c:v>
                </c:pt>
                <c:pt idx="5">
                  <c:v>0.49</c:v>
                </c:pt>
                <c:pt idx="6">
                  <c:v>0.46</c:v>
                </c:pt>
                <c:pt idx="7">
                  <c:v>0.45</c:v>
                </c:pt>
                <c:pt idx="8">
                  <c:v>0.42</c:v>
                </c:pt>
                <c:pt idx="9">
                  <c:v>0.4</c:v>
                </c:pt>
                <c:pt idx="10">
                  <c:v>0.36</c:v>
                </c:pt>
                <c:pt idx="11">
                  <c:v>0.33</c:v>
                </c:pt>
                <c:pt idx="12">
                  <c:v>0.28999999999999998</c:v>
                </c:pt>
                <c:pt idx="13" formatCode="0.0%">
                  <c:v>0.27300000000000002</c:v>
                </c:pt>
                <c:pt idx="14">
                  <c:v>0.26</c:v>
                </c:pt>
                <c:pt idx="15">
                  <c:v>0.26</c:v>
                </c:pt>
                <c:pt idx="16">
                  <c:v>0.23</c:v>
                </c:pt>
                <c:pt idx="17">
                  <c:v>0.18</c:v>
                </c:pt>
                <c:pt idx="18">
                  <c:v>0.12</c:v>
                </c:pt>
                <c:pt idx="19">
                  <c:v>0.03</c:v>
                </c:pt>
              </c:numCache>
            </c:numRef>
          </c:val>
          <c:extLst xmlns:c16r2="http://schemas.microsoft.com/office/drawing/2015/06/chart">
            <c:ext xmlns:c16="http://schemas.microsoft.com/office/drawing/2014/chart" uri="{C3380CC4-5D6E-409C-BE32-E72D297353CC}">
              <c16:uniqueId val="{00000001-4D0A-4DB7-AB22-0E1390AD6984}"/>
            </c:ext>
          </c:extLst>
        </c:ser>
        <c:ser>
          <c:idx val="0"/>
          <c:order val="2"/>
          <c:tx>
            <c:strRef>
              <c:f>'C8,9'!$B$11</c:f>
              <c:strCache>
                <c:ptCount val="1"/>
                <c:pt idx="0">
                  <c:v>Inserting a card in a terminal</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dLbl>
              <c:idx val="13"/>
              <c:numFmt formatCode="0%" sourceLinked="0"/>
              <c:spPr>
                <a:noFill/>
                <a:ln>
                  <a:noFill/>
                </a:ln>
                <a:effectLst/>
              </c:spPr>
              <c:txPr>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dLbl>
            <c:spPr>
              <a:noFill/>
              <a:ln>
                <a:noFill/>
              </a:ln>
              <a:effectLst/>
            </c:spPr>
            <c:txPr>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'C8,9'!$C$10:$V$10</c:f>
              <c:strCache>
                <c:ptCount val="20"/>
                <c:pt idx="0">
                  <c:v>GR</c:v>
                </c:pt>
                <c:pt idx="1">
                  <c:v>SK</c:v>
                </c:pt>
                <c:pt idx="2">
                  <c:v>CY</c:v>
                </c:pt>
                <c:pt idx="3">
                  <c:v>ES</c:v>
                </c:pt>
                <c:pt idx="4">
                  <c:v>SI</c:v>
                </c:pt>
                <c:pt idx="5">
                  <c:v>AT</c:v>
                </c:pt>
                <c:pt idx="6">
                  <c:v>IT</c:v>
                </c:pt>
                <c:pt idx="7">
                  <c:v>LU</c:v>
                </c:pt>
                <c:pt idx="8">
                  <c:v>LV</c:v>
                </c:pt>
                <c:pt idx="9">
                  <c:v>NL</c:v>
                </c:pt>
                <c:pt idx="10">
                  <c:v>FI</c:v>
                </c:pt>
                <c:pt idx="11">
                  <c:v>LT</c:v>
                </c:pt>
                <c:pt idx="12">
                  <c:v>IE</c:v>
                </c:pt>
                <c:pt idx="13">
                  <c:v>EA</c:v>
                </c:pt>
                <c:pt idx="14">
                  <c:v>EE</c:v>
                </c:pt>
                <c:pt idx="15">
                  <c:v>MT</c:v>
                </c:pt>
                <c:pt idx="16">
                  <c:v>PT</c:v>
                </c:pt>
                <c:pt idx="17">
                  <c:v>FR</c:v>
                </c:pt>
                <c:pt idx="18">
                  <c:v>BE</c:v>
                </c:pt>
                <c:pt idx="19">
                  <c:v>DE</c:v>
                </c:pt>
              </c:strCache>
            </c:strRef>
          </c:cat>
          <c:val>
            <c:numRef>
              <c:f>'C8,9'!$C$11:$V$11</c:f>
              <c:numCache>
                <c:formatCode>0%</c:formatCode>
                <c:ptCount val="20"/>
                <c:pt idx="0">
                  <c:v>0.26</c:v>
                </c:pt>
                <c:pt idx="1">
                  <c:v>0.32</c:v>
                </c:pt>
                <c:pt idx="2">
                  <c:v>0.36</c:v>
                </c:pt>
                <c:pt idx="3">
                  <c:v>0.36</c:v>
                </c:pt>
                <c:pt idx="4">
                  <c:v>0.36</c:v>
                </c:pt>
                <c:pt idx="5">
                  <c:v>0.51</c:v>
                </c:pt>
                <c:pt idx="6">
                  <c:v>0.54</c:v>
                </c:pt>
                <c:pt idx="7">
                  <c:v>0.55000000000000004</c:v>
                </c:pt>
                <c:pt idx="8">
                  <c:v>0.57999999999999996</c:v>
                </c:pt>
                <c:pt idx="9">
                  <c:v>0.6</c:v>
                </c:pt>
                <c:pt idx="10">
                  <c:v>0.64</c:v>
                </c:pt>
                <c:pt idx="11">
                  <c:v>0.65</c:v>
                </c:pt>
                <c:pt idx="12">
                  <c:v>0.71</c:v>
                </c:pt>
                <c:pt idx="13" formatCode="0.00">
                  <c:v>0.72</c:v>
                </c:pt>
                <c:pt idx="14">
                  <c:v>0.74</c:v>
                </c:pt>
                <c:pt idx="15">
                  <c:v>0.72</c:v>
                </c:pt>
                <c:pt idx="16">
                  <c:v>0.77</c:v>
                </c:pt>
                <c:pt idx="17">
                  <c:v>0.82</c:v>
                </c:pt>
                <c:pt idx="18">
                  <c:v>0.87</c:v>
                </c:pt>
                <c:pt idx="19">
                  <c:v>0.97</c:v>
                </c:pt>
              </c:numCache>
            </c:numRef>
          </c:val>
          <c:extLst xmlns:c16r2="http://schemas.microsoft.com/office/drawing/2015/06/chart">
            <c:ext xmlns:c16="http://schemas.microsoft.com/office/drawing/2014/chart" uri="{C3380CC4-5D6E-409C-BE32-E72D297353CC}">
              <c16:uniqueId val="{00000002-4D0A-4DB7-AB22-0E1390AD6984}"/>
            </c:ext>
          </c:extLst>
        </c:ser>
        <c:dLbls>
          <c:showLegendKey val="0"/>
          <c:showVal val="0"/>
          <c:showCatName val="0"/>
          <c:showSerName val="0"/>
          <c:showPercent val="0"/>
          <c:showBubbleSize val="0"/>
        </c:dLbls>
        <c:gapWidth val="50"/>
        <c:overlap val="100"/>
        <c:axId val="191856000"/>
        <c:axId val="191882368"/>
      </c:barChart>
      <c:catAx>
        <c:axId val="191856000"/>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1882368"/>
        <c:crosses val="autoZero"/>
        <c:auto val="1"/>
        <c:lblAlgn val="ctr"/>
        <c:lblOffset val="100"/>
        <c:noMultiLvlLbl val="0"/>
      </c:catAx>
      <c:valAx>
        <c:axId val="191882368"/>
        <c:scaling>
          <c:orientation val="minMax"/>
          <c:max val="1"/>
        </c:scaling>
        <c:delete val="0"/>
        <c:axPos val="l"/>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1856000"/>
        <c:crosses val="autoZero"/>
        <c:crossBetween val="between"/>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7312367383171531"/>
          <c:w val="0.98600223964165734"/>
          <c:h val="0.82099397322710821"/>
        </c:manualLayout>
      </c:layout>
      <c:barChart>
        <c:barDir val="bar"/>
        <c:grouping val="stacked"/>
        <c:varyColors val="0"/>
        <c:ser>
          <c:idx val="0"/>
          <c:order val="0"/>
          <c:tx>
            <c:strRef>
              <c:f>'C10,11'!$C$22</c:f>
              <c:strCache>
                <c:ptCount val="1"/>
                <c:pt idx="0">
                  <c:v>Cash</c:v>
                </c:pt>
              </c:strCache>
            </c:strRef>
          </c:tx>
          <c:spPr>
            <a:solidFill>
              <a:srgbClr val="003299"/>
            </a:solidFill>
            <a:ln>
              <a:noFill/>
              <a:round/>
            </a:ln>
            <a:effectLst/>
          </c:spPr>
          <c:invertIfNegative val="0"/>
          <c:dLbls>
            <c:spPr>
              <a:noFill/>
              <a:ln>
                <a:noFill/>
              </a:ln>
              <a:effectLst/>
            </c:spPr>
            <c:txPr>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'C10,11'!$B$23:$B$34</c:f>
              <c:strCache>
                <c:ptCount val="12"/>
                <c:pt idx="0">
                  <c:v>&gt; €100</c:v>
                </c:pt>
                <c:pt idx="1">
                  <c:v>€50-€100</c:v>
                </c:pt>
                <c:pt idx="2">
                  <c:v>€45-€50</c:v>
                </c:pt>
                <c:pt idx="3">
                  <c:v>€40-€45</c:v>
                </c:pt>
                <c:pt idx="4">
                  <c:v>€35-€40</c:v>
                </c:pt>
                <c:pt idx="5">
                  <c:v>€30-€35</c:v>
                </c:pt>
                <c:pt idx="6">
                  <c:v>€25-€30</c:v>
                </c:pt>
                <c:pt idx="7">
                  <c:v>€20-€25</c:v>
                </c:pt>
                <c:pt idx="8">
                  <c:v>€15-€20</c:v>
                </c:pt>
                <c:pt idx="9">
                  <c:v>€10-€15</c:v>
                </c:pt>
                <c:pt idx="10">
                  <c:v>€5-€10</c:v>
                </c:pt>
                <c:pt idx="11">
                  <c:v>&lt; €5</c:v>
                </c:pt>
              </c:strCache>
            </c:strRef>
          </c:cat>
          <c:val>
            <c:numRef>
              <c:f>'C10,11'!$C$23:$C$34</c:f>
              <c:numCache>
                <c:formatCode>0%</c:formatCode>
                <c:ptCount val="12"/>
                <c:pt idx="0">
                  <c:v>0.33</c:v>
                </c:pt>
                <c:pt idx="1">
                  <c:v>0.38</c:v>
                </c:pt>
                <c:pt idx="2">
                  <c:v>0.53</c:v>
                </c:pt>
                <c:pt idx="3">
                  <c:v>0.47</c:v>
                </c:pt>
                <c:pt idx="4">
                  <c:v>0.51</c:v>
                </c:pt>
                <c:pt idx="5">
                  <c:v>0.53</c:v>
                </c:pt>
                <c:pt idx="6">
                  <c:v>0.59</c:v>
                </c:pt>
                <c:pt idx="7">
                  <c:v>0.62</c:v>
                </c:pt>
                <c:pt idx="8">
                  <c:v>0.71</c:v>
                </c:pt>
                <c:pt idx="9">
                  <c:v>0.75</c:v>
                </c:pt>
                <c:pt idx="10">
                  <c:v>0.83</c:v>
                </c:pt>
                <c:pt idx="11">
                  <c:v>0.92</c:v>
                </c:pt>
              </c:numCache>
            </c:numRef>
          </c:val>
          <c:extLst xmlns:c16r2="http://schemas.microsoft.com/office/drawing/2015/06/chart">
            <c:ext xmlns:c16="http://schemas.microsoft.com/office/drawing/2014/chart" uri="{C3380CC4-5D6E-409C-BE32-E72D297353CC}">
              <c16:uniqueId val="{00000000-BB44-48E2-B6AE-AEF3E6FCE39F}"/>
            </c:ext>
          </c:extLst>
        </c:ser>
        <c:ser>
          <c:idx val="1"/>
          <c:order val="1"/>
          <c:tx>
            <c:v>Cards</c:v>
          </c:tx>
          <c:spPr>
            <a:solidFill>
              <a:srgbClr val="FFB400"/>
            </a:solidFill>
            <a:ln>
              <a:noFill/>
              <a:round/>
            </a:ln>
            <a:effectLst/>
          </c:spPr>
          <c:invertIfNegative val="0"/>
          <c:dLbls>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'C10,11'!$D$23:$D$34</c:f>
              <c:numCache>
                <c:formatCode>0%</c:formatCode>
                <c:ptCount val="12"/>
                <c:pt idx="0">
                  <c:v>0.52</c:v>
                </c:pt>
                <c:pt idx="1">
                  <c:v>0.55000000000000004</c:v>
                </c:pt>
                <c:pt idx="2">
                  <c:v>0.43</c:v>
                </c:pt>
                <c:pt idx="3">
                  <c:v>0.48</c:v>
                </c:pt>
                <c:pt idx="4">
                  <c:v>0.45</c:v>
                </c:pt>
                <c:pt idx="5">
                  <c:v>0.44</c:v>
                </c:pt>
                <c:pt idx="6">
                  <c:v>0.37</c:v>
                </c:pt>
                <c:pt idx="7">
                  <c:v>0.35</c:v>
                </c:pt>
                <c:pt idx="8">
                  <c:v>0.27</c:v>
                </c:pt>
                <c:pt idx="9">
                  <c:v>0.23</c:v>
                </c:pt>
                <c:pt idx="10">
                  <c:v>0.15</c:v>
                </c:pt>
                <c:pt idx="11">
                  <c:v>7.0000000000000007E-2</c:v>
                </c:pt>
              </c:numCache>
            </c:numRef>
          </c:val>
          <c:extLst xmlns:c16r2="http://schemas.microsoft.com/office/drawing/2015/06/chart">
            <c:ext xmlns:c16="http://schemas.microsoft.com/office/drawing/2014/chart" uri="{C3380CC4-5D6E-409C-BE32-E72D297353CC}">
              <c16:uniqueId val="{00000001-BB44-48E2-B6AE-AEF3E6FCE39F}"/>
            </c:ext>
          </c:extLst>
        </c:ser>
        <c:ser>
          <c:idx val="2"/>
          <c:order val="2"/>
          <c:tx>
            <c:v>Others</c:v>
          </c:tx>
          <c:spPr>
            <a:solidFill>
              <a:srgbClr val="FF4B00"/>
            </a:solidFill>
            <a:ln>
              <a:noFill/>
              <a:round/>
            </a:ln>
            <a:effectLst/>
          </c:spPr>
          <c:invertIfNegative val="0"/>
          <c:dLbls>
            <c:spPr>
              <a:noFill/>
              <a:ln>
                <a:noFill/>
              </a:ln>
              <a:effectLst/>
            </c:spPr>
            <c:txPr>
              <a:bodyPr/>
              <a:lstStyle/>
              <a:p>
                <a:pPr>
                  <a:defRPr sz="600" b="1" i="0">
                    <a:solidFill>
                      <a:srgbClr val="000000"/>
                    </a:solidFill>
                    <a:latin typeface="Arial"/>
                    <a:ea typeface="Arial"/>
                    <a:cs typeface="Arial"/>
                  </a:defRPr>
                </a:pPr>
                <a:endParaRPr lang="en-US"/>
              </a:p>
            </c:tx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'C10,11'!$E$23:$E$34</c:f>
              <c:numCache>
                <c:formatCode>0%</c:formatCode>
                <c:ptCount val="12"/>
                <c:pt idx="0">
                  <c:v>0.15</c:v>
                </c:pt>
                <c:pt idx="1">
                  <c:v>7.0000000000000007E-2</c:v>
                </c:pt>
                <c:pt idx="2">
                  <c:v>0.04</c:v>
                </c:pt>
                <c:pt idx="3">
                  <c:v>0.05</c:v>
                </c:pt>
                <c:pt idx="4">
                  <c:v>0.04</c:v>
                </c:pt>
                <c:pt idx="5">
                  <c:v>0.03</c:v>
                </c:pt>
                <c:pt idx="6">
                  <c:v>0.04</c:v>
                </c:pt>
                <c:pt idx="7">
                  <c:v>0.03</c:v>
                </c:pt>
                <c:pt idx="8">
                  <c:v>0.03</c:v>
                </c:pt>
                <c:pt idx="9">
                  <c:v>0.02</c:v>
                </c:pt>
                <c:pt idx="10">
                  <c:v>0.02</c:v>
                </c:pt>
                <c:pt idx="11">
                  <c:v>0.02</c:v>
                </c:pt>
              </c:numCache>
            </c:numRef>
          </c:val>
          <c:extLst xmlns:c16r2="http://schemas.microsoft.com/office/drawing/2015/06/chart">
            <c:ext xmlns:c16="http://schemas.microsoft.com/office/drawing/2014/chart" uri="{C3380CC4-5D6E-409C-BE32-E72D297353CC}">
              <c16:uniqueId val="{00000002-BB44-48E2-B6AE-AEF3E6FCE39F}"/>
            </c:ext>
          </c:extLst>
        </c:ser>
        <c:dLbls>
          <c:showLegendKey val="0"/>
          <c:showVal val="0"/>
          <c:showCatName val="0"/>
          <c:showSerName val="0"/>
          <c:showPercent val="0"/>
          <c:showBubbleSize val="0"/>
        </c:dLbls>
        <c:gapWidth val="50"/>
        <c:overlap val="100"/>
        <c:axId val="192281600"/>
        <c:axId val="192307968"/>
      </c:barChart>
      <c:catAx>
        <c:axId val="192281600"/>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2307968"/>
        <c:crosses val="autoZero"/>
        <c:auto val="1"/>
        <c:lblAlgn val="ctr"/>
        <c:lblOffset val="100"/>
        <c:noMultiLvlLbl val="0"/>
      </c:catAx>
      <c:valAx>
        <c:axId val="192307968"/>
        <c:scaling>
          <c:orientation val="minMax"/>
          <c:max val="1"/>
        </c:scaling>
        <c:delete val="0"/>
        <c:axPos val="b"/>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2281600"/>
        <c:crosses val="autoZero"/>
        <c:crossBetween val="between"/>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7.339416391709272E-2"/>
          <c:w val="0.98600223964165734"/>
          <c:h val="0.92072348314173069"/>
        </c:manualLayout>
      </c:layout>
      <c:barChart>
        <c:barDir val="bar"/>
        <c:grouping val="clustered"/>
        <c:varyColors val="0"/>
        <c:ser>
          <c:idx val="0"/>
          <c:order val="0"/>
          <c:tx>
            <c:strRef>
              <c:f>'C10,11'!$B$5</c:f>
              <c:strCache>
                <c:ptCount val="1"/>
                <c:pt idx="0">
                  <c:v>Value range</c:v>
                </c:pt>
              </c:strCache>
            </c:strRef>
          </c:tx>
          <c:spPr>
            <a:solidFill>
              <a:srgbClr val="A9A9A9"/>
            </a:solidFill>
            <a:ln>
              <a:noFill/>
              <a:round/>
            </a:ln>
            <a:effectLst/>
            <a:extLst>
              <a:ext uri="{91240B29-F687-4F45-9708-019B960494DF}">
                <a14:hiddenLine xmlns:a14="http://schemas.microsoft.com/office/drawing/2010/main">
                  <a:solidFill>
                    <a:prstClr val="black"/>
                  </a:solidFill>
                  <a:round/>
                </a14:hiddenLine>
              </a:ext>
            </a:extLst>
          </c:spPr>
          <c:invertIfNegative val="0"/>
          <c:dLbls>
            <c:spPr>
              <a:noFill/>
              <a:ln>
                <a:noFill/>
              </a:ln>
              <a:effectLst/>
            </c:spPr>
            <c:txPr>
              <a:bodyPr/>
              <a:lstStyle/>
              <a:p>
                <a:pPr>
                  <a:defRPr sz="600" b="1" i="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'C10,11'!$B$6:$B$17</c:f>
              <c:strCache>
                <c:ptCount val="12"/>
                <c:pt idx="0">
                  <c:v>&gt; €100</c:v>
                </c:pt>
                <c:pt idx="1">
                  <c:v>€50-€100</c:v>
                </c:pt>
                <c:pt idx="2">
                  <c:v>€45-€50</c:v>
                </c:pt>
                <c:pt idx="3">
                  <c:v>€40-€45</c:v>
                </c:pt>
                <c:pt idx="4">
                  <c:v>€35-€40</c:v>
                </c:pt>
                <c:pt idx="5">
                  <c:v>€30-€35</c:v>
                </c:pt>
                <c:pt idx="6">
                  <c:v>€25-€30</c:v>
                </c:pt>
                <c:pt idx="7">
                  <c:v>€20-€25</c:v>
                </c:pt>
                <c:pt idx="8">
                  <c:v>€15-€20</c:v>
                </c:pt>
                <c:pt idx="9">
                  <c:v>€10-€15</c:v>
                </c:pt>
                <c:pt idx="10">
                  <c:v>€5-€10</c:v>
                </c:pt>
                <c:pt idx="11">
                  <c:v>&lt; €5</c:v>
                </c:pt>
              </c:strCache>
            </c:strRef>
          </c:cat>
          <c:val>
            <c:numRef>
              <c:f>'C10,11'!$C$6:$C$17</c:f>
              <c:numCache>
                <c:formatCode>0%</c:formatCode>
                <c:ptCount val="12"/>
                <c:pt idx="0">
                  <c:v>0.03</c:v>
                </c:pt>
                <c:pt idx="1">
                  <c:v>7.0000000000000007E-2</c:v>
                </c:pt>
                <c:pt idx="2">
                  <c:v>0.03</c:v>
                </c:pt>
                <c:pt idx="3">
                  <c:v>0.02</c:v>
                </c:pt>
                <c:pt idx="4">
                  <c:v>0.03</c:v>
                </c:pt>
                <c:pt idx="5">
                  <c:v>0.03</c:v>
                </c:pt>
                <c:pt idx="6">
                  <c:v>0.05</c:v>
                </c:pt>
                <c:pt idx="7">
                  <c:v>0.06</c:v>
                </c:pt>
                <c:pt idx="8">
                  <c:v>0.09</c:v>
                </c:pt>
                <c:pt idx="9">
                  <c:v>0.11</c:v>
                </c:pt>
                <c:pt idx="10">
                  <c:v>0.18</c:v>
                </c:pt>
                <c:pt idx="11">
                  <c:v>0.3</c:v>
                </c:pt>
              </c:numCache>
            </c:numRef>
          </c:val>
          <c:extLst xmlns:c16r2="http://schemas.microsoft.com/office/drawing/2015/06/chart">
            <c:ext xmlns:c16="http://schemas.microsoft.com/office/drawing/2014/chart" uri="{C3380CC4-5D6E-409C-BE32-E72D297353CC}">
              <c16:uniqueId val="{00000000-EECC-461A-9AA9-E8A254CA7572}"/>
            </c:ext>
          </c:extLst>
        </c:ser>
        <c:dLbls>
          <c:showLegendKey val="0"/>
          <c:showVal val="0"/>
          <c:showCatName val="0"/>
          <c:showSerName val="0"/>
          <c:showPercent val="0"/>
          <c:showBubbleSize val="0"/>
        </c:dLbls>
        <c:gapWidth val="50"/>
        <c:axId val="192351616"/>
        <c:axId val="192373888"/>
      </c:barChart>
      <c:catAx>
        <c:axId val="192351616"/>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2373888"/>
        <c:crosses val="autoZero"/>
        <c:auto val="1"/>
        <c:lblAlgn val="ctr"/>
        <c:lblOffset val="100"/>
        <c:noMultiLvlLbl val="0"/>
      </c:catAx>
      <c:valAx>
        <c:axId val="192373888"/>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2351616"/>
        <c:crosses val="autoZero"/>
        <c:crossBetween val="between"/>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17312367383171531"/>
          <c:w val="0.97198879551820727"/>
          <c:h val="0.82099397322710821"/>
        </c:manualLayout>
      </c:layout>
      <c:barChart>
        <c:barDir val="bar"/>
        <c:grouping val="clustered"/>
        <c:varyColors val="0"/>
        <c:ser>
          <c:idx val="0"/>
          <c:order val="0"/>
          <c:tx>
            <c:strRef>
              <c:f>'C12'!$C$5</c:f>
              <c:strCache>
                <c:ptCount val="1"/>
                <c:pt idx="0">
                  <c:v>Market share</c:v>
                </c:pt>
              </c:strCache>
            </c:strRef>
          </c:tx>
          <c:spPr>
            <a:solidFill>
              <a:srgbClr val="A9A9A9"/>
            </a:solidFill>
            <a:ln>
              <a:noFill/>
            </a:ln>
            <a:effectLst/>
            <a:extLst>
              <a:ext uri="{91240B29-F687-4F45-9708-019B960494DF}">
                <a14:hiddenLine xmlns:a14="http://schemas.microsoft.com/office/drawing/2010/main">
                  <a:noFill/>
                </a14:hiddenLine>
              </a:ext>
            </a:extLst>
          </c:spPr>
          <c:invertIfNegative val="0"/>
          <c:dLbls>
            <c:numFmt formatCode="0%" sourceLinked="0"/>
            <c:spPr>
              <a:noFill/>
              <a:ln>
                <a:noFill/>
              </a:ln>
              <a:effectLst/>
            </c:spPr>
            <c:txPr>
              <a:bodyPr/>
              <a:lstStyle/>
              <a:p>
                <a:pPr>
                  <a:defRPr sz="600" b="1" i="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'C12'!$B$6:$B$13</c:f>
              <c:strCache>
                <c:ptCount val="8"/>
                <c:pt idx="0">
                  <c:v>Shop selling durable goods </c:v>
                </c:pt>
                <c:pt idx="1">
                  <c:v>Petrol station</c:v>
                </c:pt>
                <c:pt idx="2">
                  <c:v>Other physical location</c:v>
                </c:pt>
                <c:pt idx="3">
                  <c:v>Venue for culture, sport or entertainment </c:v>
                </c:pt>
                <c:pt idx="4">
                  <c:v>Local shop for day-to-day retail items and pharmacy</c:v>
                </c:pt>
                <c:pt idx="5">
                  <c:v>Charity and other P2P payments </c:v>
                </c:pt>
                <c:pt idx="6">
                  <c:v>Vending or ticketing machine </c:v>
                </c:pt>
                <c:pt idx="7">
                  <c:v>Restaurant, bar or café and hotel or accommodation</c:v>
                </c:pt>
              </c:strCache>
            </c:strRef>
          </c:cat>
          <c:val>
            <c:numRef>
              <c:f>'C12'!$C$6:$C$13</c:f>
              <c:numCache>
                <c:formatCode>0%</c:formatCode>
                <c:ptCount val="8"/>
                <c:pt idx="0">
                  <c:v>0.06</c:v>
                </c:pt>
                <c:pt idx="1">
                  <c:v>7.0000000000000007E-2</c:v>
                </c:pt>
                <c:pt idx="2">
                  <c:v>0.11</c:v>
                </c:pt>
                <c:pt idx="3">
                  <c:v>0.02</c:v>
                </c:pt>
                <c:pt idx="4">
                  <c:v>0.48</c:v>
                </c:pt>
                <c:pt idx="5">
                  <c:v>0.05</c:v>
                </c:pt>
                <c:pt idx="6">
                  <c:v>0.03</c:v>
                </c:pt>
                <c:pt idx="7">
                  <c:v>0.19</c:v>
                </c:pt>
              </c:numCache>
            </c:numRef>
          </c:val>
          <c:extLst xmlns:c16r2="http://schemas.microsoft.com/office/drawing/2015/06/chart">
            <c:ext xmlns:c16="http://schemas.microsoft.com/office/drawing/2014/chart" uri="{C3380CC4-5D6E-409C-BE32-E72D297353CC}">
              <c16:uniqueId val="{00000000-C443-4FCE-BE56-9658D61D51F2}"/>
            </c:ext>
          </c:extLst>
        </c:ser>
        <c:dLbls>
          <c:showLegendKey val="0"/>
          <c:showVal val="0"/>
          <c:showCatName val="0"/>
          <c:showSerName val="0"/>
          <c:showPercent val="0"/>
          <c:showBubbleSize val="0"/>
        </c:dLbls>
        <c:gapWidth val="50"/>
        <c:axId val="192428288"/>
        <c:axId val="192434176"/>
      </c:barChart>
      <c:catAx>
        <c:axId val="192428288"/>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2434176"/>
        <c:crosses val="autoZero"/>
        <c:auto val="1"/>
        <c:lblAlgn val="ctr"/>
        <c:lblOffset val="100"/>
        <c:noMultiLvlLbl val="0"/>
      </c:catAx>
      <c:valAx>
        <c:axId val="192434176"/>
        <c:scaling>
          <c:orientation val="minMax"/>
          <c:max val="0.5"/>
        </c:scaling>
        <c:delete val="0"/>
        <c:axPos val="b"/>
        <c:majorGridlines>
          <c:spPr>
            <a:ln w="3810">
              <a:solidFill>
                <a:srgbClr val="D9D9D9"/>
              </a:solidFill>
            </a:ln>
          </c:spPr>
        </c:majorGridlines>
        <c:numFmt formatCode="0%" sourceLinked="1"/>
        <c:majorTickMark val="out"/>
        <c:minorTickMark val="none"/>
        <c:tickLblPos val="nextTo"/>
        <c:spPr>
          <a:ln>
            <a:noFill/>
          </a:ln>
        </c:spPr>
        <c:txPr>
          <a:bodyPr/>
          <a:lstStyle/>
          <a:p>
            <a:pPr>
              <a:defRPr sz="600">
                <a:latin typeface="Arial" panose="020B0604020202020204" pitchFamily="34" charset="0"/>
                <a:cs typeface="Arial" panose="020B0604020202020204" pitchFamily="34" charset="0"/>
              </a:defRPr>
            </a:pPr>
            <a:endParaRPr lang="en-US"/>
          </a:p>
        </c:txPr>
        <c:crossAx val="192428288"/>
        <c:crosses val="autoZero"/>
        <c:crossBetween val="between"/>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841402605758402E-2"/>
          <c:y val="0.18488837424733673"/>
          <c:w val="0.83764093592249267"/>
          <c:h val="0.73969986104678087"/>
        </c:manualLayout>
      </c:layout>
      <c:barChart>
        <c:barDir val="bar"/>
        <c:grouping val="stacked"/>
        <c:varyColors val="0"/>
        <c:ser>
          <c:idx val="1"/>
          <c:order val="0"/>
          <c:tx>
            <c:strRef>
              <c:f>'C12'!$D$5</c:f>
              <c:strCache>
                <c:ptCount val="1"/>
                <c:pt idx="0">
                  <c:v>Cash</c:v>
                </c:pt>
              </c:strCache>
            </c:strRef>
          </c:tx>
          <c:spPr>
            <a:solidFill>
              <a:srgbClr val="003299"/>
            </a:solidFill>
            <a:ln>
              <a:noFill/>
              <a:round/>
            </a:ln>
            <a:effectLst/>
          </c:spPr>
          <c:invertIfNegative val="0"/>
          <c:dLbls>
            <c:numFmt formatCode="0%" sourceLinked="0"/>
            <c:spPr>
              <a:noFill/>
              <a:ln>
                <a:noFill/>
              </a:ln>
              <a:effectLst/>
            </c:spPr>
            <c:txPr>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'C12'!$B$6:$B$13</c:f>
              <c:strCache>
                <c:ptCount val="8"/>
                <c:pt idx="0">
                  <c:v>Shop selling durable goods </c:v>
                </c:pt>
                <c:pt idx="1">
                  <c:v>Petrol station</c:v>
                </c:pt>
                <c:pt idx="2">
                  <c:v>Other physical location</c:v>
                </c:pt>
                <c:pt idx="3">
                  <c:v>Venue for culture, sport or entertainment </c:v>
                </c:pt>
                <c:pt idx="4">
                  <c:v>Local shop for day-to-day retail items and pharmacy</c:v>
                </c:pt>
                <c:pt idx="5">
                  <c:v>Charity and other P2P payments </c:v>
                </c:pt>
                <c:pt idx="6">
                  <c:v>Vending or ticketing machine </c:v>
                </c:pt>
                <c:pt idx="7">
                  <c:v>Restaurant, bar or café and hotel or accommodation</c:v>
                </c:pt>
              </c:strCache>
            </c:strRef>
          </c:cat>
          <c:val>
            <c:numRef>
              <c:f>'C12'!$D$6:$D$13</c:f>
              <c:numCache>
                <c:formatCode>0%</c:formatCode>
                <c:ptCount val="8"/>
                <c:pt idx="0">
                  <c:v>0.48</c:v>
                </c:pt>
                <c:pt idx="1">
                  <c:v>0.51</c:v>
                </c:pt>
                <c:pt idx="2">
                  <c:v>0.7</c:v>
                </c:pt>
                <c:pt idx="3">
                  <c:v>0.71</c:v>
                </c:pt>
                <c:pt idx="4">
                  <c:v>0.73</c:v>
                </c:pt>
                <c:pt idx="5">
                  <c:v>0.78</c:v>
                </c:pt>
                <c:pt idx="6">
                  <c:v>0.8</c:v>
                </c:pt>
                <c:pt idx="7">
                  <c:v>0.83</c:v>
                </c:pt>
              </c:numCache>
            </c:numRef>
          </c:val>
          <c:extLst xmlns:c16r2="http://schemas.microsoft.com/office/drawing/2015/06/chart">
            <c:ext xmlns:c16="http://schemas.microsoft.com/office/drawing/2014/chart" uri="{C3380CC4-5D6E-409C-BE32-E72D297353CC}">
              <c16:uniqueId val="{00000000-7BC8-43BB-8505-58F89B2A7BFA}"/>
            </c:ext>
          </c:extLst>
        </c:ser>
        <c:ser>
          <c:idx val="3"/>
          <c:order val="1"/>
          <c:tx>
            <c:strRef>
              <c:f>'C12'!$E$5</c:f>
              <c:strCache>
                <c:ptCount val="1"/>
                <c:pt idx="0">
                  <c:v>Cards</c:v>
                </c:pt>
              </c:strCache>
            </c:strRef>
          </c:tx>
          <c:spPr>
            <a:solidFill>
              <a:srgbClr val="FFB400"/>
            </a:solidFill>
            <a:ln>
              <a:noFill/>
              <a:round/>
            </a:ln>
            <a:effectLst/>
          </c:spPr>
          <c:invertIfNegative val="0"/>
          <c:dLbls>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'C12'!$B$6:$B$13</c:f>
              <c:strCache>
                <c:ptCount val="8"/>
                <c:pt idx="0">
                  <c:v>Shop selling durable goods </c:v>
                </c:pt>
                <c:pt idx="1">
                  <c:v>Petrol station</c:v>
                </c:pt>
                <c:pt idx="2">
                  <c:v>Other physical location</c:v>
                </c:pt>
                <c:pt idx="3">
                  <c:v>Venue for culture, sport or entertainment </c:v>
                </c:pt>
                <c:pt idx="4">
                  <c:v>Local shop for day-to-day retail items and pharmacy</c:v>
                </c:pt>
                <c:pt idx="5">
                  <c:v>Charity and other P2P payments </c:v>
                </c:pt>
                <c:pt idx="6">
                  <c:v>Vending or ticketing machine </c:v>
                </c:pt>
                <c:pt idx="7">
                  <c:v>Restaurant, bar or café and hotel or accommodation</c:v>
                </c:pt>
              </c:strCache>
            </c:strRef>
          </c:cat>
          <c:val>
            <c:numRef>
              <c:f>'C12'!$E$6:$E$13</c:f>
              <c:numCache>
                <c:formatCode>0%</c:formatCode>
                <c:ptCount val="8"/>
                <c:pt idx="0">
                  <c:v>0.49</c:v>
                </c:pt>
                <c:pt idx="1">
                  <c:v>0.47</c:v>
                </c:pt>
                <c:pt idx="2">
                  <c:v>0.21</c:v>
                </c:pt>
                <c:pt idx="3">
                  <c:v>0.21</c:v>
                </c:pt>
                <c:pt idx="4">
                  <c:v>0.23</c:v>
                </c:pt>
                <c:pt idx="5">
                  <c:v>0.14000000000000001</c:v>
                </c:pt>
                <c:pt idx="6">
                  <c:v>0.16</c:v>
                </c:pt>
                <c:pt idx="7">
                  <c:v>0.14000000000000001</c:v>
                </c:pt>
              </c:numCache>
            </c:numRef>
          </c:val>
          <c:extLst xmlns:c16r2="http://schemas.microsoft.com/office/drawing/2015/06/chart">
            <c:ext xmlns:c16="http://schemas.microsoft.com/office/drawing/2014/chart" uri="{C3380CC4-5D6E-409C-BE32-E72D297353CC}">
              <c16:uniqueId val="{00000001-7BC8-43BB-8505-58F89B2A7BFA}"/>
            </c:ext>
          </c:extLst>
        </c:ser>
        <c:ser>
          <c:idx val="2"/>
          <c:order val="2"/>
          <c:tx>
            <c:strRef>
              <c:f>'C12'!$F$5</c:f>
              <c:strCache>
                <c:ptCount val="1"/>
                <c:pt idx="0">
                  <c:v>Others</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a:lstStyle/>
              <a:p>
                <a:pPr>
                  <a:defRPr sz="600" b="1" i="0">
                    <a:solidFill>
                      <a:srgbClr val="000000"/>
                    </a:solidFill>
                    <a:latin typeface="Arial"/>
                    <a:ea typeface="Arial"/>
                    <a:cs typeface="Arial"/>
                  </a:defRPr>
                </a:pPr>
                <a:endParaRPr lang="en-US"/>
              </a:p>
            </c:tx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'C12'!$B$6:$B$13</c:f>
              <c:strCache>
                <c:ptCount val="8"/>
                <c:pt idx="0">
                  <c:v>Shop selling durable goods </c:v>
                </c:pt>
                <c:pt idx="1">
                  <c:v>Petrol station</c:v>
                </c:pt>
                <c:pt idx="2">
                  <c:v>Other physical location</c:v>
                </c:pt>
                <c:pt idx="3">
                  <c:v>Venue for culture, sport or entertainment </c:v>
                </c:pt>
                <c:pt idx="4">
                  <c:v>Local shop for day-to-day retail items and pharmacy</c:v>
                </c:pt>
                <c:pt idx="5">
                  <c:v>Charity and other P2P payments </c:v>
                </c:pt>
                <c:pt idx="6">
                  <c:v>Vending or ticketing machine </c:v>
                </c:pt>
                <c:pt idx="7">
                  <c:v>Restaurant, bar or café and hotel or accommodation</c:v>
                </c:pt>
              </c:strCache>
            </c:strRef>
          </c:cat>
          <c:val>
            <c:numRef>
              <c:f>'C12'!$F$6:$F$13</c:f>
              <c:numCache>
                <c:formatCode>0%</c:formatCode>
                <c:ptCount val="8"/>
                <c:pt idx="0">
                  <c:v>0.03</c:v>
                </c:pt>
                <c:pt idx="1">
                  <c:v>0.02</c:v>
                </c:pt>
                <c:pt idx="2">
                  <c:v>0.08</c:v>
                </c:pt>
                <c:pt idx="3">
                  <c:v>0.08</c:v>
                </c:pt>
                <c:pt idx="4">
                  <c:v>0.04</c:v>
                </c:pt>
                <c:pt idx="5">
                  <c:v>0.08</c:v>
                </c:pt>
                <c:pt idx="6">
                  <c:v>0.04</c:v>
                </c:pt>
                <c:pt idx="7">
                  <c:v>0.03</c:v>
                </c:pt>
              </c:numCache>
            </c:numRef>
          </c:val>
          <c:extLst xmlns:c16r2="http://schemas.microsoft.com/office/drawing/2015/06/chart">
            <c:ext xmlns:c16="http://schemas.microsoft.com/office/drawing/2014/chart" uri="{C3380CC4-5D6E-409C-BE32-E72D297353CC}">
              <c16:uniqueId val="{00000002-7BC8-43BB-8505-58F89B2A7BFA}"/>
            </c:ext>
          </c:extLst>
        </c:ser>
        <c:dLbls>
          <c:showLegendKey val="0"/>
          <c:showVal val="0"/>
          <c:showCatName val="0"/>
          <c:showSerName val="0"/>
          <c:showPercent val="0"/>
          <c:showBubbleSize val="0"/>
        </c:dLbls>
        <c:gapWidth val="50"/>
        <c:overlap val="100"/>
        <c:axId val="191397888"/>
        <c:axId val="191399424"/>
      </c:barChart>
      <c:catAx>
        <c:axId val="191397888"/>
        <c:scaling>
          <c:orientation val="minMax"/>
        </c:scaling>
        <c:delete val="1"/>
        <c:axPos val="l"/>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crossAx val="191399424"/>
        <c:crosses val="autoZero"/>
        <c:auto val="1"/>
        <c:lblAlgn val="ctr"/>
        <c:lblOffset val="100"/>
        <c:noMultiLvlLbl val="0"/>
      </c:catAx>
      <c:valAx>
        <c:axId val="191399424"/>
        <c:scaling>
          <c:orientation val="minMax"/>
          <c:max val="1"/>
        </c:scaling>
        <c:delete val="0"/>
        <c:axPos val="b"/>
        <c:majorGridlines>
          <c:spPr>
            <a:ln w="3810" cap="flat" cmpd="sng" algn="ctr">
              <a:solidFill>
                <a:srgbClr val="D9D9D9"/>
              </a:solidFill>
              <a:prstDash val="solid"/>
              <a:round/>
              <a:headEnd type="none" w="med" len="med"/>
              <a:tailEnd type="none" w="med" len="med"/>
            </a:ln>
          </c:spPr>
        </c:majorGridlines>
        <c:numFmt formatCode="0%"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1397888"/>
        <c:crosses val="autoZero"/>
        <c:crossBetween val="between"/>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17312367383171531"/>
          <c:w val="0.97198879551820727"/>
          <c:h val="0.82099397322710821"/>
        </c:manualLayout>
      </c:layout>
      <c:barChart>
        <c:barDir val="bar"/>
        <c:grouping val="clustered"/>
        <c:varyColors val="0"/>
        <c:ser>
          <c:idx val="0"/>
          <c:order val="0"/>
          <c:tx>
            <c:strRef>
              <c:f>'C13'!$C$5</c:f>
              <c:strCache>
                <c:ptCount val="1"/>
                <c:pt idx="0">
                  <c:v>Market share</c:v>
                </c:pt>
              </c:strCache>
            </c:strRef>
          </c:tx>
          <c:spPr>
            <a:solidFill>
              <a:srgbClr val="A9A9A9"/>
            </a:solidFill>
            <a:ln>
              <a:noFill/>
            </a:ln>
            <a:effectLst/>
          </c:spPr>
          <c:invertIfNegative val="0"/>
          <c:dLbls>
            <c:numFmt formatCode="0%" sourceLinked="0"/>
            <c:spPr>
              <a:noFill/>
              <a:ln>
                <a:noFill/>
              </a:ln>
              <a:effectLst/>
            </c:spPr>
            <c:txPr>
              <a:bodyPr/>
              <a:lstStyle/>
              <a:p>
                <a:pPr>
                  <a:defRPr sz="600" b="1" i="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'C13'!$B$6:$B$13</c:f>
              <c:strCache>
                <c:ptCount val="8"/>
                <c:pt idx="0">
                  <c:v>Shop selling durable goods </c:v>
                </c:pt>
                <c:pt idx="1">
                  <c:v>Petrol station</c:v>
                </c:pt>
                <c:pt idx="2">
                  <c:v>Other physical location</c:v>
                </c:pt>
                <c:pt idx="3">
                  <c:v>Local shop for day-to-day retail items and pharmacy</c:v>
                </c:pt>
                <c:pt idx="4">
                  <c:v>Venue for culture, sport or entertainment </c:v>
                </c:pt>
                <c:pt idx="5">
                  <c:v>Vending or ticketing machine </c:v>
                </c:pt>
                <c:pt idx="6">
                  <c:v>Restaurant, bar or café and hotel or accommodation</c:v>
                </c:pt>
                <c:pt idx="7">
                  <c:v>Charity and other P2P payments </c:v>
                </c:pt>
              </c:strCache>
            </c:strRef>
          </c:cat>
          <c:val>
            <c:numRef>
              <c:f>'C13'!$C$6:$C$13</c:f>
              <c:numCache>
                <c:formatCode>0%</c:formatCode>
                <c:ptCount val="8"/>
                <c:pt idx="0">
                  <c:v>0.12</c:v>
                </c:pt>
                <c:pt idx="1">
                  <c:v>0.09</c:v>
                </c:pt>
                <c:pt idx="2">
                  <c:v>0.2</c:v>
                </c:pt>
                <c:pt idx="3">
                  <c:v>0.38</c:v>
                </c:pt>
                <c:pt idx="4">
                  <c:v>0.02</c:v>
                </c:pt>
                <c:pt idx="5">
                  <c:v>0.01</c:v>
                </c:pt>
                <c:pt idx="6">
                  <c:v>0.11</c:v>
                </c:pt>
                <c:pt idx="7">
                  <c:v>0.08</c:v>
                </c:pt>
              </c:numCache>
            </c:numRef>
          </c:val>
          <c:extLst xmlns:c16r2="http://schemas.microsoft.com/office/drawing/2015/06/chart">
            <c:ext xmlns:c16="http://schemas.microsoft.com/office/drawing/2014/chart" uri="{C3380CC4-5D6E-409C-BE32-E72D297353CC}">
              <c16:uniqueId val="{00000000-C553-48AB-9E01-4754A6261B3A}"/>
            </c:ext>
          </c:extLst>
        </c:ser>
        <c:dLbls>
          <c:showLegendKey val="0"/>
          <c:showVal val="0"/>
          <c:showCatName val="0"/>
          <c:showSerName val="0"/>
          <c:showPercent val="0"/>
          <c:showBubbleSize val="0"/>
        </c:dLbls>
        <c:gapWidth val="50"/>
        <c:axId val="193356160"/>
        <c:axId val="193357696"/>
      </c:barChart>
      <c:catAx>
        <c:axId val="193356160"/>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3357696"/>
        <c:crosses val="autoZero"/>
        <c:auto val="1"/>
        <c:lblAlgn val="ctr"/>
        <c:lblOffset val="100"/>
        <c:noMultiLvlLbl val="0"/>
      </c:catAx>
      <c:valAx>
        <c:axId val="193357696"/>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3356160"/>
        <c:crosses val="autoZero"/>
        <c:crossBetween val="between"/>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7312367383171531"/>
          <c:w val="0.98600223964165734"/>
          <c:h val="0.82099397322710821"/>
        </c:manualLayout>
      </c:layout>
      <c:barChart>
        <c:barDir val="bar"/>
        <c:grouping val="stacked"/>
        <c:varyColors val="0"/>
        <c:ser>
          <c:idx val="0"/>
          <c:order val="0"/>
          <c:tx>
            <c:strRef>
              <c:f>'C1'!$B$6</c:f>
              <c:strCache>
                <c:ptCount val="1"/>
                <c:pt idx="0">
                  <c:v>Cash</c:v>
                </c:pt>
              </c:strCache>
            </c:strRef>
          </c:tx>
          <c:spPr>
            <a:solidFill>
              <a:srgbClr val="003299"/>
            </a:solidFill>
            <a:ln>
              <a:noFill/>
              <a:round/>
            </a:ln>
            <a:effectLst/>
          </c:spPr>
          <c:invertIfNegative val="0"/>
          <c:dLbls>
            <c:spPr>
              <a:noFill/>
              <a:ln>
                <a:noFill/>
              </a:ln>
              <a:effectLst/>
            </c:spPr>
            <c:txPr>
              <a:bodyPr wrap="square" lIns="38100" tIns="19050" rIns="38100" bIns="19050" anchor="ctr">
                <a:spAutoFit/>
              </a:bodyPr>
              <a:lstStyle/>
              <a:p>
                <a:pPr>
                  <a:defRPr sz="600" b="1" i="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'C1'!$C$5:$D$5</c:f>
              <c:strCache>
                <c:ptCount val="2"/>
                <c:pt idx="0">
                  <c:v>Value</c:v>
                </c:pt>
                <c:pt idx="1">
                  <c:v>Number</c:v>
                </c:pt>
              </c:strCache>
            </c:strRef>
          </c:cat>
          <c:val>
            <c:numRef>
              <c:f>'C1'!$C$6:$D$6</c:f>
              <c:numCache>
                <c:formatCode>0%</c:formatCode>
                <c:ptCount val="2"/>
                <c:pt idx="0">
                  <c:v>0.48</c:v>
                </c:pt>
                <c:pt idx="1">
                  <c:v>0.73</c:v>
                </c:pt>
              </c:numCache>
            </c:numRef>
          </c:val>
          <c:extLst xmlns:c16r2="http://schemas.microsoft.com/office/drawing/2015/06/chart">
            <c:ext xmlns:c16="http://schemas.microsoft.com/office/drawing/2014/chart" uri="{C3380CC4-5D6E-409C-BE32-E72D297353CC}">
              <c16:uniqueId val="{00000000-5755-4ADC-BF3E-AA9D510AFA8E}"/>
            </c:ext>
          </c:extLst>
        </c:ser>
        <c:ser>
          <c:idx val="1"/>
          <c:order val="1"/>
          <c:tx>
            <c:strRef>
              <c:f>'C1'!$B$7</c:f>
              <c:strCache>
                <c:ptCount val="1"/>
                <c:pt idx="0">
                  <c:v>Cards</c:v>
                </c:pt>
              </c:strCache>
            </c:strRef>
          </c:tx>
          <c:spPr>
            <a:solidFill>
              <a:srgbClr val="FFB400"/>
            </a:solidFill>
            <a:ln>
              <a:noFill/>
              <a:round/>
            </a:ln>
            <a:effectLst/>
          </c:spPr>
          <c:invertIfNegative val="0"/>
          <c:dLbls>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'C1'!$C$5:$D$5</c:f>
              <c:strCache>
                <c:ptCount val="2"/>
                <c:pt idx="0">
                  <c:v>Value</c:v>
                </c:pt>
                <c:pt idx="1">
                  <c:v>Number</c:v>
                </c:pt>
              </c:strCache>
            </c:strRef>
          </c:cat>
          <c:val>
            <c:numRef>
              <c:f>'C1'!$C$7:$D$7</c:f>
              <c:numCache>
                <c:formatCode>0%</c:formatCode>
                <c:ptCount val="2"/>
                <c:pt idx="0">
                  <c:v>0.41</c:v>
                </c:pt>
                <c:pt idx="1">
                  <c:v>0.24</c:v>
                </c:pt>
              </c:numCache>
            </c:numRef>
          </c:val>
          <c:extLst xmlns:c16r2="http://schemas.microsoft.com/office/drawing/2015/06/chart">
            <c:ext xmlns:c16="http://schemas.microsoft.com/office/drawing/2014/chart" uri="{C3380CC4-5D6E-409C-BE32-E72D297353CC}">
              <c16:uniqueId val="{00000001-5755-4ADC-BF3E-AA9D510AFA8E}"/>
            </c:ext>
          </c:extLst>
        </c:ser>
        <c:ser>
          <c:idx val="2"/>
          <c:order val="2"/>
          <c:tx>
            <c:strRef>
              <c:f>'C1'!$B$8</c:f>
              <c:strCache>
                <c:ptCount val="1"/>
                <c:pt idx="0">
                  <c:v>Others</c:v>
                </c:pt>
              </c:strCache>
            </c:strRef>
          </c:tx>
          <c:spPr>
            <a:solidFill>
              <a:srgbClr val="FF4B00"/>
            </a:solidFill>
            <a:ln>
              <a:noFill/>
              <a:round/>
            </a:ln>
            <a:effectLst/>
          </c:spPr>
          <c:invertIfNegative val="0"/>
          <c:dLbls>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'C1'!$C$5:$D$5</c:f>
              <c:strCache>
                <c:ptCount val="2"/>
                <c:pt idx="0">
                  <c:v>Value</c:v>
                </c:pt>
                <c:pt idx="1">
                  <c:v>Number</c:v>
                </c:pt>
              </c:strCache>
            </c:strRef>
          </c:cat>
          <c:val>
            <c:numRef>
              <c:f>'C1'!$C$8:$D$8</c:f>
              <c:numCache>
                <c:formatCode>0%</c:formatCode>
                <c:ptCount val="2"/>
                <c:pt idx="0">
                  <c:v>0.11</c:v>
                </c:pt>
                <c:pt idx="1">
                  <c:v>0.03</c:v>
                </c:pt>
              </c:numCache>
            </c:numRef>
          </c:val>
          <c:extLst xmlns:c16r2="http://schemas.microsoft.com/office/drawing/2015/06/chart">
            <c:ext xmlns:c16="http://schemas.microsoft.com/office/drawing/2014/chart" uri="{C3380CC4-5D6E-409C-BE32-E72D297353CC}">
              <c16:uniqueId val="{00000002-5755-4ADC-BF3E-AA9D510AFA8E}"/>
            </c:ext>
          </c:extLst>
        </c:ser>
        <c:dLbls>
          <c:showLegendKey val="0"/>
          <c:showVal val="0"/>
          <c:showCatName val="0"/>
          <c:showSerName val="0"/>
          <c:showPercent val="0"/>
          <c:showBubbleSize val="0"/>
        </c:dLbls>
        <c:gapWidth val="50"/>
        <c:overlap val="100"/>
        <c:axId val="187873920"/>
        <c:axId val="187883904"/>
      </c:barChart>
      <c:catAx>
        <c:axId val="187873920"/>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87883904"/>
        <c:crosses val="autoZero"/>
        <c:auto val="1"/>
        <c:lblAlgn val="ctr"/>
        <c:lblOffset val="100"/>
        <c:noMultiLvlLbl val="0"/>
      </c:catAx>
      <c:valAx>
        <c:axId val="187883904"/>
        <c:scaling>
          <c:orientation val="minMax"/>
          <c:max val="1"/>
        </c:scaling>
        <c:delete val="0"/>
        <c:axPos val="b"/>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87873920"/>
        <c:crosses val="autoZero"/>
        <c:crossBetween val="between"/>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898939103200334E-2"/>
          <c:y val="0.18488837424733673"/>
          <c:w val="0.83750722336178562"/>
          <c:h val="0.73969986104678087"/>
        </c:manualLayout>
      </c:layout>
      <c:barChart>
        <c:barDir val="bar"/>
        <c:grouping val="stacked"/>
        <c:varyColors val="0"/>
        <c:ser>
          <c:idx val="1"/>
          <c:order val="0"/>
          <c:tx>
            <c:strRef>
              <c:f>'C13'!$D$5</c:f>
              <c:strCache>
                <c:ptCount val="1"/>
                <c:pt idx="0">
                  <c:v>Cash</c:v>
                </c:pt>
              </c:strCache>
            </c:strRef>
          </c:tx>
          <c:spPr>
            <a:solidFill>
              <a:srgbClr val="003299"/>
            </a:solidFill>
            <a:ln>
              <a:noFill/>
              <a:round/>
            </a:ln>
            <a:effectLst/>
          </c:spPr>
          <c:invertIfNegative val="0"/>
          <c:dLbls>
            <c:numFmt formatCode="0%" sourceLinked="0"/>
            <c:spPr>
              <a:noFill/>
              <a:ln>
                <a:noFill/>
              </a:ln>
              <a:effectLst/>
            </c:spPr>
            <c:txPr>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'C13'!$B$6:$B$13</c:f>
              <c:strCache>
                <c:ptCount val="8"/>
                <c:pt idx="0">
                  <c:v>Shop selling durable goods </c:v>
                </c:pt>
                <c:pt idx="1">
                  <c:v>Petrol station</c:v>
                </c:pt>
                <c:pt idx="2">
                  <c:v>Other physical location</c:v>
                </c:pt>
                <c:pt idx="3">
                  <c:v>Local shop for day-to-day retail items and pharmacy</c:v>
                </c:pt>
                <c:pt idx="4">
                  <c:v>Venue for culture, sport or entertainment </c:v>
                </c:pt>
                <c:pt idx="5">
                  <c:v>Vending or ticketing machine </c:v>
                </c:pt>
                <c:pt idx="6">
                  <c:v>Restaurant, bar or café and hotel or accommodation</c:v>
                </c:pt>
                <c:pt idx="7">
                  <c:v>Charity and other P2P payments </c:v>
                </c:pt>
              </c:strCache>
            </c:strRef>
          </c:cat>
          <c:val>
            <c:numRef>
              <c:f>'C13'!$D$6:$D$13</c:f>
              <c:numCache>
                <c:formatCode>0%</c:formatCode>
                <c:ptCount val="8"/>
                <c:pt idx="0">
                  <c:v>0.26</c:v>
                </c:pt>
                <c:pt idx="1">
                  <c:v>0.38</c:v>
                </c:pt>
                <c:pt idx="2">
                  <c:v>0.47</c:v>
                </c:pt>
                <c:pt idx="3">
                  <c:v>0.52</c:v>
                </c:pt>
                <c:pt idx="4">
                  <c:v>0.55000000000000004</c:v>
                </c:pt>
                <c:pt idx="5">
                  <c:v>0.64</c:v>
                </c:pt>
                <c:pt idx="6">
                  <c:v>0.64</c:v>
                </c:pt>
                <c:pt idx="7">
                  <c:v>0.68</c:v>
                </c:pt>
              </c:numCache>
            </c:numRef>
          </c:val>
          <c:extLst xmlns:c16r2="http://schemas.microsoft.com/office/drawing/2015/06/chart">
            <c:ext xmlns:c16="http://schemas.microsoft.com/office/drawing/2014/chart" uri="{C3380CC4-5D6E-409C-BE32-E72D297353CC}">
              <c16:uniqueId val="{00000000-2E45-423A-A39A-7210DEF1CF79}"/>
            </c:ext>
          </c:extLst>
        </c:ser>
        <c:ser>
          <c:idx val="3"/>
          <c:order val="1"/>
          <c:tx>
            <c:strRef>
              <c:f>'C13'!$E$5</c:f>
              <c:strCache>
                <c:ptCount val="1"/>
                <c:pt idx="0">
                  <c:v>Cards</c:v>
                </c:pt>
              </c:strCache>
            </c:strRef>
          </c:tx>
          <c:spPr>
            <a:solidFill>
              <a:srgbClr val="FFB400"/>
            </a:solidFill>
            <a:ln>
              <a:noFill/>
              <a:round/>
            </a:ln>
            <a:effectLst/>
          </c:spPr>
          <c:invertIfNegative val="0"/>
          <c:dLbls>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'C13'!$B$6:$B$13</c:f>
              <c:strCache>
                <c:ptCount val="8"/>
                <c:pt idx="0">
                  <c:v>Shop selling durable goods </c:v>
                </c:pt>
                <c:pt idx="1">
                  <c:v>Petrol station</c:v>
                </c:pt>
                <c:pt idx="2">
                  <c:v>Other physical location</c:v>
                </c:pt>
                <c:pt idx="3">
                  <c:v>Local shop for day-to-day retail items and pharmacy</c:v>
                </c:pt>
                <c:pt idx="4">
                  <c:v>Venue for culture, sport or entertainment </c:v>
                </c:pt>
                <c:pt idx="5">
                  <c:v>Vending or ticketing machine </c:v>
                </c:pt>
                <c:pt idx="6">
                  <c:v>Restaurant, bar or café and hotel or accommodation</c:v>
                </c:pt>
                <c:pt idx="7">
                  <c:v>Charity and other P2P payments </c:v>
                </c:pt>
              </c:strCache>
            </c:strRef>
          </c:cat>
          <c:val>
            <c:numRef>
              <c:f>'C13'!$E$6:$E$13</c:f>
              <c:numCache>
                <c:formatCode>0%</c:formatCode>
                <c:ptCount val="8"/>
                <c:pt idx="0">
                  <c:v>0.65</c:v>
                </c:pt>
                <c:pt idx="1">
                  <c:v>0.59</c:v>
                </c:pt>
                <c:pt idx="2">
                  <c:v>0.27</c:v>
                </c:pt>
                <c:pt idx="3">
                  <c:v>0.43</c:v>
                </c:pt>
                <c:pt idx="4">
                  <c:v>0.28999999999999998</c:v>
                </c:pt>
                <c:pt idx="5">
                  <c:v>0.26</c:v>
                </c:pt>
                <c:pt idx="6">
                  <c:v>0.31</c:v>
                </c:pt>
                <c:pt idx="7">
                  <c:v>0.06</c:v>
                </c:pt>
              </c:numCache>
            </c:numRef>
          </c:val>
          <c:extLst xmlns:c16r2="http://schemas.microsoft.com/office/drawing/2015/06/chart">
            <c:ext xmlns:c16="http://schemas.microsoft.com/office/drawing/2014/chart" uri="{C3380CC4-5D6E-409C-BE32-E72D297353CC}">
              <c16:uniqueId val="{00000001-2E45-423A-A39A-7210DEF1CF79}"/>
            </c:ext>
          </c:extLst>
        </c:ser>
        <c:ser>
          <c:idx val="2"/>
          <c:order val="2"/>
          <c:tx>
            <c:strRef>
              <c:f>'C13'!$F$5</c:f>
              <c:strCache>
                <c:ptCount val="1"/>
                <c:pt idx="0">
                  <c:v>Others</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a:lstStyle/>
              <a:p>
                <a:pPr>
                  <a:defRPr sz="600" b="1" i="0">
                    <a:solidFill>
                      <a:srgbClr val="000000"/>
                    </a:solidFill>
                    <a:latin typeface="Arial"/>
                    <a:ea typeface="Arial"/>
                    <a:cs typeface="Arial"/>
                  </a:defRPr>
                </a:pPr>
                <a:endParaRPr lang="en-US"/>
              </a:p>
            </c:tx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'C13'!$B$6:$B$13</c:f>
              <c:strCache>
                <c:ptCount val="8"/>
                <c:pt idx="0">
                  <c:v>Shop selling durable goods </c:v>
                </c:pt>
                <c:pt idx="1">
                  <c:v>Petrol station</c:v>
                </c:pt>
                <c:pt idx="2">
                  <c:v>Other physical location</c:v>
                </c:pt>
                <c:pt idx="3">
                  <c:v>Local shop for day-to-day retail items and pharmacy</c:v>
                </c:pt>
                <c:pt idx="4">
                  <c:v>Venue for culture, sport or entertainment </c:v>
                </c:pt>
                <c:pt idx="5">
                  <c:v>Vending or ticketing machine </c:v>
                </c:pt>
                <c:pt idx="6">
                  <c:v>Restaurant, bar or café and hotel or accommodation</c:v>
                </c:pt>
                <c:pt idx="7">
                  <c:v>Charity and other P2P payments </c:v>
                </c:pt>
              </c:strCache>
            </c:strRef>
          </c:cat>
          <c:val>
            <c:numRef>
              <c:f>'C13'!$F$6:$F$13</c:f>
              <c:numCache>
                <c:formatCode>0%</c:formatCode>
                <c:ptCount val="8"/>
                <c:pt idx="0">
                  <c:v>0.09</c:v>
                </c:pt>
                <c:pt idx="1">
                  <c:v>0.03</c:v>
                </c:pt>
                <c:pt idx="2">
                  <c:v>0.26</c:v>
                </c:pt>
                <c:pt idx="3">
                  <c:v>0.05</c:v>
                </c:pt>
                <c:pt idx="4">
                  <c:v>0.16</c:v>
                </c:pt>
                <c:pt idx="5">
                  <c:v>0.1</c:v>
                </c:pt>
                <c:pt idx="6">
                  <c:v>0.05</c:v>
                </c:pt>
                <c:pt idx="7">
                  <c:v>0.25</c:v>
                </c:pt>
              </c:numCache>
            </c:numRef>
          </c:val>
          <c:extLst xmlns:c16r2="http://schemas.microsoft.com/office/drawing/2015/06/chart">
            <c:ext xmlns:c16="http://schemas.microsoft.com/office/drawing/2014/chart" uri="{C3380CC4-5D6E-409C-BE32-E72D297353CC}">
              <c16:uniqueId val="{00000002-2E45-423A-A39A-7210DEF1CF79}"/>
            </c:ext>
          </c:extLst>
        </c:ser>
        <c:dLbls>
          <c:showLegendKey val="0"/>
          <c:showVal val="0"/>
          <c:showCatName val="0"/>
          <c:showSerName val="0"/>
          <c:showPercent val="0"/>
          <c:showBubbleSize val="0"/>
        </c:dLbls>
        <c:gapWidth val="50"/>
        <c:overlap val="100"/>
        <c:axId val="193456000"/>
        <c:axId val="193457536"/>
      </c:barChart>
      <c:catAx>
        <c:axId val="193456000"/>
        <c:scaling>
          <c:orientation val="minMax"/>
        </c:scaling>
        <c:delete val="1"/>
        <c:axPos val="l"/>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crossAx val="193457536"/>
        <c:crosses val="autoZero"/>
        <c:auto val="1"/>
        <c:lblAlgn val="ctr"/>
        <c:lblOffset val="100"/>
        <c:noMultiLvlLbl val="0"/>
      </c:catAx>
      <c:valAx>
        <c:axId val="193457536"/>
        <c:scaling>
          <c:orientation val="minMax"/>
          <c:max val="1"/>
        </c:scaling>
        <c:delete val="0"/>
        <c:axPos val="b"/>
        <c:majorGridlines>
          <c:spPr>
            <a:ln w="3810" cap="flat" cmpd="sng" algn="ctr">
              <a:solidFill>
                <a:srgbClr val="D9D9D9"/>
              </a:solidFill>
              <a:prstDash val="solid"/>
              <a:round/>
              <a:headEnd type="none" w="med" len="med"/>
              <a:tailEnd type="none" w="med" len="med"/>
            </a:ln>
          </c:spPr>
        </c:majorGridlines>
        <c:numFmt formatCode="0%"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3456000"/>
        <c:crosses val="autoZero"/>
        <c:crossBetween val="between"/>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7312367383171531"/>
          <c:w val="0.98600223964165734"/>
          <c:h val="0.82099397322710821"/>
        </c:manualLayout>
      </c:layout>
      <c:barChart>
        <c:barDir val="bar"/>
        <c:grouping val="stacked"/>
        <c:varyColors val="0"/>
        <c:ser>
          <c:idx val="0"/>
          <c:order val="0"/>
          <c:tx>
            <c:strRef>
              <c:f>'C14'!$B$5</c:f>
              <c:strCache>
                <c:ptCount val="1"/>
                <c:pt idx="0">
                  <c:v>Cash</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numFmt formatCode="0%" sourceLinked="0"/>
            <c:spPr>
              <a:noFill/>
              <a:ln>
                <a:noFill/>
              </a:ln>
              <a:effectLst/>
            </c:spPr>
            <c:txPr>
              <a:bodyPr wrap="square" lIns="38100" tIns="19050" rIns="38100" bIns="19050" anchor="ctr">
                <a:spAutoFit/>
              </a:bodyPr>
              <a:lstStyle/>
              <a:p>
                <a:pPr>
                  <a:defRPr sz="600" b="1" i="0">
                    <a:solidFill>
                      <a:srgbClr val="FFFFFF"/>
                    </a:solidFill>
                    <a:latin typeface="Arial"/>
                    <a:ea typeface="Arial"/>
                    <a:cs typeface="Arial"/>
                  </a:defRPr>
                </a:pPr>
                <a:endParaRPr lang="en-US"/>
              </a:p>
            </c:tx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'C14'!$C$4:$D$4</c:f>
              <c:strCache>
                <c:ptCount val="2"/>
                <c:pt idx="0">
                  <c:v>Value</c:v>
                </c:pt>
                <c:pt idx="1">
                  <c:v>Number</c:v>
                </c:pt>
              </c:strCache>
            </c:strRef>
          </c:cat>
          <c:val>
            <c:numRef>
              <c:f>'C14'!$C$5:$D$5</c:f>
              <c:numCache>
                <c:formatCode>0%</c:formatCode>
                <c:ptCount val="2"/>
                <c:pt idx="0">
                  <c:v>0.03</c:v>
                </c:pt>
                <c:pt idx="1">
                  <c:v>0.04</c:v>
                </c:pt>
              </c:numCache>
            </c:numRef>
          </c:val>
          <c:extLst xmlns:c16r2="http://schemas.microsoft.com/office/drawing/2015/06/chart">
            <c:ext xmlns:c16="http://schemas.microsoft.com/office/drawing/2014/chart" uri="{C3380CC4-5D6E-409C-BE32-E72D297353CC}">
              <c16:uniqueId val="{00000000-E3FC-445F-9B3F-8A6E9EB166E2}"/>
            </c:ext>
          </c:extLst>
        </c:ser>
        <c:ser>
          <c:idx val="1"/>
          <c:order val="1"/>
          <c:tx>
            <c:strRef>
              <c:f>'C14'!$B$6</c:f>
              <c:strCache>
                <c:ptCount val="1"/>
                <c:pt idx="0">
                  <c:v>Cards</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numFmt formatCode="0%" sourceLinked="0"/>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'C14'!$C$4:$D$4</c:f>
              <c:strCache>
                <c:ptCount val="2"/>
                <c:pt idx="0">
                  <c:v>Value</c:v>
                </c:pt>
                <c:pt idx="1">
                  <c:v>Number</c:v>
                </c:pt>
              </c:strCache>
            </c:strRef>
          </c:cat>
          <c:val>
            <c:numRef>
              <c:f>'C14'!$C$6:$D$6</c:f>
              <c:numCache>
                <c:formatCode>0%</c:formatCode>
                <c:ptCount val="2"/>
                <c:pt idx="0">
                  <c:v>0.48</c:v>
                </c:pt>
                <c:pt idx="1">
                  <c:v>0.49</c:v>
                </c:pt>
              </c:numCache>
            </c:numRef>
          </c:val>
          <c:extLst xmlns:c16r2="http://schemas.microsoft.com/office/drawing/2015/06/chart">
            <c:ext xmlns:c16="http://schemas.microsoft.com/office/drawing/2014/chart" uri="{C3380CC4-5D6E-409C-BE32-E72D297353CC}">
              <c16:uniqueId val="{00000001-E3FC-445F-9B3F-8A6E9EB166E2}"/>
            </c:ext>
          </c:extLst>
        </c:ser>
        <c:ser>
          <c:idx val="2"/>
          <c:order val="2"/>
          <c:tx>
            <c:strRef>
              <c:f>'C14'!$B$7</c:f>
              <c:strCache>
                <c:ptCount val="1"/>
                <c:pt idx="0">
                  <c:v>E-payment solutions</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numFmt formatCode="0%" sourceLinked="0"/>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'C14'!$C$4:$D$4</c:f>
              <c:strCache>
                <c:ptCount val="2"/>
                <c:pt idx="0">
                  <c:v>Value</c:v>
                </c:pt>
                <c:pt idx="1">
                  <c:v>Number</c:v>
                </c:pt>
              </c:strCache>
            </c:strRef>
          </c:cat>
          <c:val>
            <c:numRef>
              <c:f>'C14'!$C$7:$D$7</c:f>
              <c:numCache>
                <c:formatCode>0%</c:formatCode>
                <c:ptCount val="2"/>
                <c:pt idx="0">
                  <c:v>0.24</c:v>
                </c:pt>
                <c:pt idx="1">
                  <c:v>0.27</c:v>
                </c:pt>
              </c:numCache>
            </c:numRef>
          </c:val>
          <c:extLst xmlns:c16r2="http://schemas.microsoft.com/office/drawing/2015/06/chart">
            <c:ext xmlns:c16="http://schemas.microsoft.com/office/drawing/2014/chart" uri="{C3380CC4-5D6E-409C-BE32-E72D297353CC}">
              <c16:uniqueId val="{00000002-E3FC-445F-9B3F-8A6E9EB166E2}"/>
            </c:ext>
          </c:extLst>
        </c:ser>
        <c:ser>
          <c:idx val="3"/>
          <c:order val="3"/>
          <c:tx>
            <c:strRef>
              <c:f>'C14'!$B$8</c:f>
              <c:strCache>
                <c:ptCount val="1"/>
                <c:pt idx="0">
                  <c:v>Credit transfers</c:v>
                </c:pt>
              </c:strCache>
            </c:strRef>
          </c:tx>
          <c:spPr>
            <a:solidFill>
              <a:srgbClr val="65B800"/>
            </a:solidFill>
            <a:ln>
              <a:noFill/>
            </a:ln>
            <a:effectLst/>
            <a:extLst>
              <a:ext uri="{91240B29-F687-4F45-9708-019B960494DF}">
                <a14:hiddenLine xmlns:a14="http://schemas.microsoft.com/office/drawing/2010/main">
                  <a:noFill/>
                </a14:hiddenLine>
              </a:ext>
            </a:extLst>
          </c:spPr>
          <c:invertIfNegative val="0"/>
          <c:dLbls>
            <c:numFmt formatCode="0%" sourceLinked="0"/>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'C14'!$C$4:$D$4</c:f>
              <c:strCache>
                <c:ptCount val="2"/>
                <c:pt idx="0">
                  <c:v>Value</c:v>
                </c:pt>
                <c:pt idx="1">
                  <c:v>Number</c:v>
                </c:pt>
              </c:strCache>
            </c:strRef>
          </c:cat>
          <c:val>
            <c:numRef>
              <c:f>'C14'!$C$8:$D$8</c:f>
              <c:numCache>
                <c:formatCode>0%</c:formatCode>
                <c:ptCount val="2"/>
                <c:pt idx="0">
                  <c:v>0.14000000000000001</c:v>
                </c:pt>
                <c:pt idx="1">
                  <c:v>0.1</c:v>
                </c:pt>
              </c:numCache>
            </c:numRef>
          </c:val>
          <c:extLst xmlns:c16r2="http://schemas.microsoft.com/office/drawing/2015/06/chart">
            <c:ext xmlns:c16="http://schemas.microsoft.com/office/drawing/2014/chart" uri="{C3380CC4-5D6E-409C-BE32-E72D297353CC}">
              <c16:uniqueId val="{00000003-E3FC-445F-9B3F-8A6E9EB166E2}"/>
            </c:ext>
          </c:extLst>
        </c:ser>
        <c:ser>
          <c:idx val="4"/>
          <c:order val="4"/>
          <c:tx>
            <c:strRef>
              <c:f>'C14'!$B$9</c:f>
              <c:strCache>
                <c:ptCount val="1"/>
                <c:pt idx="0">
                  <c:v>Others</c:v>
                </c:pt>
              </c:strCache>
            </c:strRef>
          </c:tx>
          <c:spPr>
            <a:solidFill>
              <a:srgbClr val="00B1EA"/>
            </a:solidFill>
            <a:ln>
              <a:noFill/>
            </a:ln>
            <a:effectLst/>
            <a:extLst>
              <a:ext uri="{91240B29-F687-4F45-9708-019B960494DF}">
                <a14:hiddenLine xmlns:a14="http://schemas.microsoft.com/office/drawing/2010/main">
                  <a:noFill/>
                </a14:hiddenLine>
              </a:ext>
            </a:extLst>
          </c:spPr>
          <c:invertIfNegative val="0"/>
          <c:dLbls>
            <c:numFmt formatCode="0%" sourceLinked="0"/>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'C14'!$C$4:$D$4</c:f>
              <c:strCache>
                <c:ptCount val="2"/>
                <c:pt idx="0">
                  <c:v>Value</c:v>
                </c:pt>
                <c:pt idx="1">
                  <c:v>Number</c:v>
                </c:pt>
              </c:strCache>
            </c:strRef>
          </c:cat>
          <c:val>
            <c:numRef>
              <c:f>'C14'!$C$9:$D$9</c:f>
              <c:numCache>
                <c:formatCode>0%</c:formatCode>
                <c:ptCount val="2"/>
                <c:pt idx="0">
                  <c:v>0.11</c:v>
                </c:pt>
                <c:pt idx="1">
                  <c:v>0.11</c:v>
                </c:pt>
              </c:numCache>
            </c:numRef>
          </c:val>
          <c:extLst xmlns:c16r2="http://schemas.microsoft.com/office/drawing/2015/06/chart">
            <c:ext xmlns:c16="http://schemas.microsoft.com/office/drawing/2014/chart" uri="{C3380CC4-5D6E-409C-BE32-E72D297353CC}">
              <c16:uniqueId val="{00000004-E3FC-445F-9B3F-8A6E9EB166E2}"/>
            </c:ext>
          </c:extLst>
        </c:ser>
        <c:dLbls>
          <c:showLegendKey val="0"/>
          <c:showVal val="0"/>
          <c:showCatName val="0"/>
          <c:showSerName val="0"/>
          <c:showPercent val="0"/>
          <c:showBubbleSize val="0"/>
        </c:dLbls>
        <c:gapWidth val="50"/>
        <c:overlap val="100"/>
        <c:axId val="193229568"/>
        <c:axId val="193231104"/>
      </c:barChart>
      <c:catAx>
        <c:axId val="193229568"/>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3231104"/>
        <c:crosses val="autoZero"/>
        <c:auto val="1"/>
        <c:lblAlgn val="ctr"/>
        <c:lblOffset val="100"/>
        <c:noMultiLvlLbl val="0"/>
      </c:catAx>
      <c:valAx>
        <c:axId val="193231104"/>
        <c:scaling>
          <c:orientation val="minMax"/>
          <c:max val="1"/>
        </c:scaling>
        <c:delete val="0"/>
        <c:axPos val="b"/>
        <c:majorGridlines>
          <c:spPr>
            <a:ln w="3810" cap="flat" cmpd="sng" algn="ctr">
              <a:solidFill>
                <a:srgbClr val="D9D9D9"/>
              </a:solidFill>
              <a:prstDash val="solid"/>
              <a:round/>
              <a:headEnd type="none" w="med" len="med"/>
              <a:tailEnd type="none" w="med" len="med"/>
            </a:ln>
          </c:spPr>
        </c:majorGridlines>
        <c:numFmt formatCode="0%"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3229568"/>
        <c:crosses val="autoZero"/>
        <c:crossBetween val="between"/>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7312367383171531"/>
          <c:w val="0.98600223964165734"/>
          <c:h val="0.82099397322710821"/>
        </c:manualLayout>
      </c:layout>
      <c:barChart>
        <c:barDir val="col"/>
        <c:grouping val="stacked"/>
        <c:varyColors val="0"/>
        <c:ser>
          <c:idx val="0"/>
          <c:order val="0"/>
          <c:tx>
            <c:strRef>
              <c:f>'C15'!$B$6</c:f>
              <c:strCache>
                <c:ptCount val="1"/>
                <c:pt idx="0">
                  <c:v>Cards</c:v>
                </c:pt>
              </c:strCache>
            </c:strRef>
          </c:tx>
          <c:spPr>
            <a:solidFill>
              <a:srgbClr val="FFB400"/>
            </a:solidFill>
            <a:ln>
              <a:noFill/>
              <a:round/>
            </a:ln>
            <a:effectLst/>
          </c:spPr>
          <c:invertIfNegative val="0"/>
          <c:dLbls>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'C15'!$C$5:$U$5</c:f>
              <c:strCache>
                <c:ptCount val="19"/>
                <c:pt idx="0">
                  <c:v>IE</c:v>
                </c:pt>
                <c:pt idx="1">
                  <c:v>LU</c:v>
                </c:pt>
                <c:pt idx="2">
                  <c:v>ES</c:v>
                </c:pt>
                <c:pt idx="3">
                  <c:v>GR</c:v>
                </c:pt>
                <c:pt idx="4">
                  <c:v>MT</c:v>
                </c:pt>
                <c:pt idx="5">
                  <c:v>SK</c:v>
                </c:pt>
                <c:pt idx="6">
                  <c:v>IT</c:v>
                </c:pt>
                <c:pt idx="7">
                  <c:v>LV</c:v>
                </c:pt>
                <c:pt idx="8">
                  <c:v>FR</c:v>
                </c:pt>
                <c:pt idx="9">
                  <c:v>BE</c:v>
                </c:pt>
                <c:pt idx="10">
                  <c:v>EA18</c:v>
                </c:pt>
                <c:pt idx="11">
                  <c:v>EE</c:v>
                </c:pt>
                <c:pt idx="12">
                  <c:v>CY</c:v>
                </c:pt>
                <c:pt idx="13">
                  <c:v>LT</c:v>
                </c:pt>
                <c:pt idx="14">
                  <c:v>SI</c:v>
                </c:pt>
                <c:pt idx="15">
                  <c:v>PT</c:v>
                </c:pt>
                <c:pt idx="16">
                  <c:v>FI</c:v>
                </c:pt>
                <c:pt idx="17">
                  <c:v>AT</c:v>
                </c:pt>
                <c:pt idx="18">
                  <c:v>NL</c:v>
                </c:pt>
              </c:strCache>
            </c:strRef>
          </c:cat>
          <c:val>
            <c:numRef>
              <c:f>'C15'!$C$6:$U$6</c:f>
              <c:numCache>
                <c:formatCode>0%</c:formatCode>
                <c:ptCount val="19"/>
                <c:pt idx="0">
                  <c:v>0.62</c:v>
                </c:pt>
                <c:pt idx="1">
                  <c:v>0.61</c:v>
                </c:pt>
                <c:pt idx="2">
                  <c:v>0.59</c:v>
                </c:pt>
                <c:pt idx="3">
                  <c:v>0.57999999999999996</c:v>
                </c:pt>
                <c:pt idx="4">
                  <c:v>0.56999999999999995</c:v>
                </c:pt>
                <c:pt idx="5">
                  <c:v>0.56999999999999995</c:v>
                </c:pt>
                <c:pt idx="6">
                  <c:v>0.54</c:v>
                </c:pt>
                <c:pt idx="7">
                  <c:v>0.5</c:v>
                </c:pt>
                <c:pt idx="8">
                  <c:v>0.49</c:v>
                </c:pt>
                <c:pt idx="9">
                  <c:v>0.49</c:v>
                </c:pt>
                <c:pt idx="10">
                  <c:v>0.49</c:v>
                </c:pt>
                <c:pt idx="11">
                  <c:v>0.47</c:v>
                </c:pt>
                <c:pt idx="12">
                  <c:v>0.46</c:v>
                </c:pt>
                <c:pt idx="13">
                  <c:v>0.42</c:v>
                </c:pt>
                <c:pt idx="14">
                  <c:v>0.41</c:v>
                </c:pt>
                <c:pt idx="15">
                  <c:v>0.38</c:v>
                </c:pt>
                <c:pt idx="16">
                  <c:v>0.36</c:v>
                </c:pt>
                <c:pt idx="17">
                  <c:v>0.33</c:v>
                </c:pt>
                <c:pt idx="18">
                  <c:v>0.11</c:v>
                </c:pt>
              </c:numCache>
            </c:numRef>
          </c:val>
          <c:extLst xmlns:c16r2="http://schemas.microsoft.com/office/drawing/2015/06/chart">
            <c:ext xmlns:c16="http://schemas.microsoft.com/office/drawing/2014/chart" uri="{C3380CC4-5D6E-409C-BE32-E72D297353CC}">
              <c16:uniqueId val="{00000000-1555-47BB-B8EA-ABB34889C6B5}"/>
            </c:ext>
          </c:extLst>
        </c:ser>
        <c:ser>
          <c:idx val="1"/>
          <c:order val="1"/>
          <c:tx>
            <c:strRef>
              <c:f>'C15'!$B$7</c:f>
              <c:strCache>
                <c:ptCount val="1"/>
                <c:pt idx="0">
                  <c:v>E-payment solutions</c:v>
                </c:pt>
              </c:strCache>
            </c:strRef>
          </c:tx>
          <c:spPr>
            <a:solidFill>
              <a:srgbClr val="FF4B00"/>
            </a:solidFill>
            <a:ln>
              <a:noFill/>
              <a:round/>
            </a:ln>
            <a:effectLst/>
          </c:spPr>
          <c:invertIfNegative val="0"/>
          <c:dLbls>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'C15'!$C$5:$U$5</c:f>
              <c:strCache>
                <c:ptCount val="19"/>
                <c:pt idx="0">
                  <c:v>IE</c:v>
                </c:pt>
                <c:pt idx="1">
                  <c:v>LU</c:v>
                </c:pt>
                <c:pt idx="2">
                  <c:v>ES</c:v>
                </c:pt>
                <c:pt idx="3">
                  <c:v>GR</c:v>
                </c:pt>
                <c:pt idx="4">
                  <c:v>MT</c:v>
                </c:pt>
                <c:pt idx="5">
                  <c:v>SK</c:v>
                </c:pt>
                <c:pt idx="6">
                  <c:v>IT</c:v>
                </c:pt>
                <c:pt idx="7">
                  <c:v>LV</c:v>
                </c:pt>
                <c:pt idx="8">
                  <c:v>FR</c:v>
                </c:pt>
                <c:pt idx="9">
                  <c:v>BE</c:v>
                </c:pt>
                <c:pt idx="10">
                  <c:v>EA18</c:v>
                </c:pt>
                <c:pt idx="11">
                  <c:v>EE</c:v>
                </c:pt>
                <c:pt idx="12">
                  <c:v>CY</c:v>
                </c:pt>
                <c:pt idx="13">
                  <c:v>LT</c:v>
                </c:pt>
                <c:pt idx="14">
                  <c:v>SI</c:v>
                </c:pt>
                <c:pt idx="15">
                  <c:v>PT</c:v>
                </c:pt>
                <c:pt idx="16">
                  <c:v>FI</c:v>
                </c:pt>
                <c:pt idx="17">
                  <c:v>AT</c:v>
                </c:pt>
                <c:pt idx="18">
                  <c:v>NL</c:v>
                </c:pt>
              </c:strCache>
            </c:strRef>
          </c:cat>
          <c:val>
            <c:numRef>
              <c:f>'C15'!$C$7:$U$7</c:f>
              <c:numCache>
                <c:formatCode>0%</c:formatCode>
                <c:ptCount val="19"/>
                <c:pt idx="0">
                  <c:v>0.23</c:v>
                </c:pt>
                <c:pt idx="1">
                  <c:v>0.25</c:v>
                </c:pt>
                <c:pt idx="2">
                  <c:v>0.31</c:v>
                </c:pt>
                <c:pt idx="3">
                  <c:v>0.21</c:v>
                </c:pt>
                <c:pt idx="4">
                  <c:v>0.35</c:v>
                </c:pt>
                <c:pt idx="5">
                  <c:v>0.18</c:v>
                </c:pt>
                <c:pt idx="6">
                  <c:v>0.28000000000000003</c:v>
                </c:pt>
                <c:pt idx="7">
                  <c:v>0.12</c:v>
                </c:pt>
                <c:pt idx="8">
                  <c:v>0.27</c:v>
                </c:pt>
                <c:pt idx="9">
                  <c:v>0.2</c:v>
                </c:pt>
                <c:pt idx="10">
                  <c:v>0.27</c:v>
                </c:pt>
                <c:pt idx="11">
                  <c:v>0.16</c:v>
                </c:pt>
                <c:pt idx="12">
                  <c:v>0.47</c:v>
                </c:pt>
                <c:pt idx="13">
                  <c:v>0.24</c:v>
                </c:pt>
                <c:pt idx="14">
                  <c:v>0.28999999999999998</c:v>
                </c:pt>
                <c:pt idx="15">
                  <c:v>0.46</c:v>
                </c:pt>
                <c:pt idx="16">
                  <c:v>0.27</c:v>
                </c:pt>
                <c:pt idx="17">
                  <c:v>0.28000000000000003</c:v>
                </c:pt>
                <c:pt idx="18">
                  <c:v>0.17</c:v>
                </c:pt>
              </c:numCache>
            </c:numRef>
          </c:val>
          <c:extLst xmlns:c16r2="http://schemas.microsoft.com/office/drawing/2015/06/chart">
            <c:ext xmlns:c16="http://schemas.microsoft.com/office/drawing/2014/chart" uri="{C3380CC4-5D6E-409C-BE32-E72D297353CC}">
              <c16:uniqueId val="{00000001-1555-47BB-B8EA-ABB34889C6B5}"/>
            </c:ext>
          </c:extLst>
        </c:ser>
        <c:ser>
          <c:idx val="2"/>
          <c:order val="2"/>
          <c:tx>
            <c:strRef>
              <c:f>'C15'!$B$8</c:f>
              <c:strCache>
                <c:ptCount val="1"/>
                <c:pt idx="0">
                  <c:v>Credit transfers</c:v>
                </c:pt>
              </c:strCache>
            </c:strRef>
          </c:tx>
          <c:spPr>
            <a:solidFill>
              <a:srgbClr val="65B800"/>
            </a:solidFill>
            <a:ln>
              <a:noFill/>
              <a:round/>
            </a:ln>
            <a:effectLst/>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1555-47BB-B8EA-ABB34889C6B5}"/>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1555-47BB-B8EA-ABB34889C6B5}"/>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1555-47BB-B8EA-ABB34889C6B5}"/>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1555-47BB-B8EA-ABB34889C6B5}"/>
                </c:ext>
              </c:extLst>
            </c:dLbl>
            <c:dLbl>
              <c:idx val="1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1555-47BB-B8EA-ABB34889C6B5}"/>
                </c:ext>
              </c:extLst>
            </c:dLbl>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'C15'!$C$5:$U$5</c:f>
              <c:strCache>
                <c:ptCount val="19"/>
                <c:pt idx="0">
                  <c:v>IE</c:v>
                </c:pt>
                <c:pt idx="1">
                  <c:v>LU</c:v>
                </c:pt>
                <c:pt idx="2">
                  <c:v>ES</c:v>
                </c:pt>
                <c:pt idx="3">
                  <c:v>GR</c:v>
                </c:pt>
                <c:pt idx="4">
                  <c:v>MT</c:v>
                </c:pt>
                <c:pt idx="5">
                  <c:v>SK</c:v>
                </c:pt>
                <c:pt idx="6">
                  <c:v>IT</c:v>
                </c:pt>
                <c:pt idx="7">
                  <c:v>LV</c:v>
                </c:pt>
                <c:pt idx="8">
                  <c:v>FR</c:v>
                </c:pt>
                <c:pt idx="9">
                  <c:v>BE</c:v>
                </c:pt>
                <c:pt idx="10">
                  <c:v>EA18</c:v>
                </c:pt>
                <c:pt idx="11">
                  <c:v>EE</c:v>
                </c:pt>
                <c:pt idx="12">
                  <c:v>CY</c:v>
                </c:pt>
                <c:pt idx="13">
                  <c:v>LT</c:v>
                </c:pt>
                <c:pt idx="14">
                  <c:v>SI</c:v>
                </c:pt>
                <c:pt idx="15">
                  <c:v>PT</c:v>
                </c:pt>
                <c:pt idx="16">
                  <c:v>FI</c:v>
                </c:pt>
                <c:pt idx="17">
                  <c:v>AT</c:v>
                </c:pt>
                <c:pt idx="18">
                  <c:v>NL</c:v>
                </c:pt>
              </c:strCache>
            </c:strRef>
          </c:cat>
          <c:val>
            <c:numRef>
              <c:f>'C15'!$C$8:$U$8</c:f>
              <c:numCache>
                <c:formatCode>0%</c:formatCode>
                <c:ptCount val="19"/>
                <c:pt idx="0">
                  <c:v>0.02</c:v>
                </c:pt>
                <c:pt idx="1">
                  <c:v>0.09</c:v>
                </c:pt>
                <c:pt idx="2">
                  <c:v>0.02</c:v>
                </c:pt>
                <c:pt idx="3">
                  <c:v>0.06</c:v>
                </c:pt>
                <c:pt idx="4">
                  <c:v>0.01</c:v>
                </c:pt>
                <c:pt idx="5">
                  <c:v>0.11</c:v>
                </c:pt>
                <c:pt idx="6">
                  <c:v>0.03</c:v>
                </c:pt>
                <c:pt idx="7">
                  <c:v>0.28999999999999998</c:v>
                </c:pt>
                <c:pt idx="8">
                  <c:v>0.04</c:v>
                </c:pt>
                <c:pt idx="9">
                  <c:v>0.17</c:v>
                </c:pt>
                <c:pt idx="10">
                  <c:v>0.1</c:v>
                </c:pt>
                <c:pt idx="11">
                  <c:v>0.28000000000000003</c:v>
                </c:pt>
                <c:pt idx="12">
                  <c:v>0</c:v>
                </c:pt>
                <c:pt idx="13">
                  <c:v>0.19</c:v>
                </c:pt>
                <c:pt idx="14">
                  <c:v>0.06</c:v>
                </c:pt>
                <c:pt idx="15">
                  <c:v>7.0000000000000007E-2</c:v>
                </c:pt>
                <c:pt idx="16">
                  <c:v>0.28999999999999998</c:v>
                </c:pt>
                <c:pt idx="17">
                  <c:v>0.18</c:v>
                </c:pt>
                <c:pt idx="18">
                  <c:v>0.64</c:v>
                </c:pt>
              </c:numCache>
            </c:numRef>
          </c:val>
          <c:extLst xmlns:c16r2="http://schemas.microsoft.com/office/drawing/2015/06/chart">
            <c:ext xmlns:c16="http://schemas.microsoft.com/office/drawing/2014/chart" uri="{C3380CC4-5D6E-409C-BE32-E72D297353CC}">
              <c16:uniqueId val="{00000002-1555-47BB-B8EA-ABB34889C6B5}"/>
            </c:ext>
          </c:extLst>
        </c:ser>
        <c:ser>
          <c:idx val="3"/>
          <c:order val="3"/>
          <c:tx>
            <c:strRef>
              <c:f>'C15'!$B$9</c:f>
              <c:strCache>
                <c:ptCount val="1"/>
                <c:pt idx="0">
                  <c:v>Cash </c:v>
                </c:pt>
              </c:strCache>
            </c:strRef>
          </c:tx>
          <c:spPr>
            <a:solidFill>
              <a:srgbClr val="003299"/>
            </a:solidFill>
            <a:ln>
              <a:noFill/>
              <a:round/>
            </a:ln>
            <a:effectLst/>
          </c:spPr>
          <c:invertIfNegative val="0"/>
          <c:dLbls>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1555-47BB-B8EA-ABB34889C6B5}"/>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1555-47BB-B8EA-ABB34889C6B5}"/>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1555-47BB-B8EA-ABB34889C6B5}"/>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1555-47BB-B8EA-ABB34889C6B5}"/>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1555-47BB-B8EA-ABB34889C6B5}"/>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1555-47BB-B8EA-ABB34889C6B5}"/>
                </c:ext>
              </c:extLst>
            </c:dLbl>
            <c:dLbl>
              <c:idx val="1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1555-47BB-B8EA-ABB34889C6B5}"/>
                </c:ext>
              </c:extLst>
            </c:dLbl>
            <c:dLbl>
              <c:idx val="1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1555-47BB-B8EA-ABB34889C6B5}"/>
                </c:ext>
              </c:extLst>
            </c:dLbl>
            <c:dLbl>
              <c:idx val="1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1555-47BB-B8EA-ABB34889C6B5}"/>
                </c:ext>
              </c:extLst>
            </c:dLbl>
            <c:spPr>
              <a:noFill/>
              <a:ln>
                <a:noFill/>
              </a:ln>
              <a:effectLst/>
            </c:spPr>
            <c:txPr>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'C15'!$C$5:$U$5</c:f>
              <c:strCache>
                <c:ptCount val="19"/>
                <c:pt idx="0">
                  <c:v>IE</c:v>
                </c:pt>
                <c:pt idx="1">
                  <c:v>LU</c:v>
                </c:pt>
                <c:pt idx="2">
                  <c:v>ES</c:v>
                </c:pt>
                <c:pt idx="3">
                  <c:v>GR</c:v>
                </c:pt>
                <c:pt idx="4">
                  <c:v>MT</c:v>
                </c:pt>
                <c:pt idx="5">
                  <c:v>SK</c:v>
                </c:pt>
                <c:pt idx="6">
                  <c:v>IT</c:v>
                </c:pt>
                <c:pt idx="7">
                  <c:v>LV</c:v>
                </c:pt>
                <c:pt idx="8">
                  <c:v>FR</c:v>
                </c:pt>
                <c:pt idx="9">
                  <c:v>BE</c:v>
                </c:pt>
                <c:pt idx="10">
                  <c:v>EA18</c:v>
                </c:pt>
                <c:pt idx="11">
                  <c:v>EE</c:v>
                </c:pt>
                <c:pt idx="12">
                  <c:v>CY</c:v>
                </c:pt>
                <c:pt idx="13">
                  <c:v>LT</c:v>
                </c:pt>
                <c:pt idx="14">
                  <c:v>SI</c:v>
                </c:pt>
                <c:pt idx="15">
                  <c:v>PT</c:v>
                </c:pt>
                <c:pt idx="16">
                  <c:v>FI</c:v>
                </c:pt>
                <c:pt idx="17">
                  <c:v>AT</c:v>
                </c:pt>
                <c:pt idx="18">
                  <c:v>NL</c:v>
                </c:pt>
              </c:strCache>
            </c:strRef>
          </c:cat>
          <c:val>
            <c:numRef>
              <c:f>'C15'!$C$9:$U$9</c:f>
              <c:numCache>
                <c:formatCode>0%</c:formatCode>
                <c:ptCount val="19"/>
                <c:pt idx="0">
                  <c:v>7.0000000000000007E-2</c:v>
                </c:pt>
                <c:pt idx="1">
                  <c:v>0.01</c:v>
                </c:pt>
                <c:pt idx="2">
                  <c:v>0.02</c:v>
                </c:pt>
                <c:pt idx="3">
                  <c:v>0.05</c:v>
                </c:pt>
                <c:pt idx="4">
                  <c:v>0.01</c:v>
                </c:pt>
                <c:pt idx="5">
                  <c:v>0.08</c:v>
                </c:pt>
                <c:pt idx="6">
                  <c:v>0.06</c:v>
                </c:pt>
                <c:pt idx="7">
                  <c:v>0.02</c:v>
                </c:pt>
                <c:pt idx="8">
                  <c:v>0.03</c:v>
                </c:pt>
                <c:pt idx="9">
                  <c:v>0.03</c:v>
                </c:pt>
                <c:pt idx="10">
                  <c:v>0.04</c:v>
                </c:pt>
                <c:pt idx="11">
                  <c:v>0.02</c:v>
                </c:pt>
                <c:pt idx="12">
                  <c:v>0.05</c:v>
                </c:pt>
                <c:pt idx="13">
                  <c:v>7.0000000000000007E-2</c:v>
                </c:pt>
                <c:pt idx="14">
                  <c:v>0.08</c:v>
                </c:pt>
                <c:pt idx="15">
                  <c:v>0.04</c:v>
                </c:pt>
                <c:pt idx="16">
                  <c:v>0.01</c:v>
                </c:pt>
                <c:pt idx="17">
                  <c:v>0.09</c:v>
                </c:pt>
                <c:pt idx="18">
                  <c:v>0.01</c:v>
                </c:pt>
              </c:numCache>
            </c:numRef>
          </c:val>
          <c:extLst xmlns:c16r2="http://schemas.microsoft.com/office/drawing/2015/06/chart">
            <c:ext xmlns:c16="http://schemas.microsoft.com/office/drawing/2014/chart" uri="{C3380CC4-5D6E-409C-BE32-E72D297353CC}">
              <c16:uniqueId val="{00000003-1555-47BB-B8EA-ABB34889C6B5}"/>
            </c:ext>
          </c:extLst>
        </c:ser>
        <c:ser>
          <c:idx val="4"/>
          <c:order val="4"/>
          <c:tx>
            <c:strRef>
              <c:f>'C15'!$B$10</c:f>
              <c:strCache>
                <c:ptCount val="1"/>
                <c:pt idx="0">
                  <c:v>Others</c:v>
                </c:pt>
              </c:strCache>
            </c:strRef>
          </c:tx>
          <c:spPr>
            <a:solidFill>
              <a:srgbClr val="00B1EA"/>
            </a:solidFill>
            <a:ln>
              <a:noFill/>
              <a:round/>
            </a:ln>
            <a:effectLst/>
          </c:spPr>
          <c:invertIfNegative val="0"/>
          <c:dLbls>
            <c:dLbl>
              <c:idx val="1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1555-47BB-B8EA-ABB34889C6B5}"/>
                </c:ext>
              </c:extLst>
            </c:dLbl>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'C15'!$C$5:$U$5</c:f>
              <c:strCache>
                <c:ptCount val="19"/>
                <c:pt idx="0">
                  <c:v>IE</c:v>
                </c:pt>
                <c:pt idx="1">
                  <c:v>LU</c:v>
                </c:pt>
                <c:pt idx="2">
                  <c:v>ES</c:v>
                </c:pt>
                <c:pt idx="3">
                  <c:v>GR</c:v>
                </c:pt>
                <c:pt idx="4">
                  <c:v>MT</c:v>
                </c:pt>
                <c:pt idx="5">
                  <c:v>SK</c:v>
                </c:pt>
                <c:pt idx="6">
                  <c:v>IT</c:v>
                </c:pt>
                <c:pt idx="7">
                  <c:v>LV</c:v>
                </c:pt>
                <c:pt idx="8">
                  <c:v>FR</c:v>
                </c:pt>
                <c:pt idx="9">
                  <c:v>BE</c:v>
                </c:pt>
                <c:pt idx="10">
                  <c:v>EA18</c:v>
                </c:pt>
                <c:pt idx="11">
                  <c:v>EE</c:v>
                </c:pt>
                <c:pt idx="12">
                  <c:v>CY</c:v>
                </c:pt>
                <c:pt idx="13">
                  <c:v>LT</c:v>
                </c:pt>
                <c:pt idx="14">
                  <c:v>SI</c:v>
                </c:pt>
                <c:pt idx="15">
                  <c:v>PT</c:v>
                </c:pt>
                <c:pt idx="16">
                  <c:v>FI</c:v>
                </c:pt>
                <c:pt idx="17">
                  <c:v>AT</c:v>
                </c:pt>
                <c:pt idx="18">
                  <c:v>NL</c:v>
                </c:pt>
              </c:strCache>
            </c:strRef>
          </c:cat>
          <c:val>
            <c:numRef>
              <c:f>'C15'!$C$10:$U$10</c:f>
              <c:numCache>
                <c:formatCode>0%</c:formatCode>
                <c:ptCount val="19"/>
                <c:pt idx="0">
                  <c:v>7.0000000000000007E-2</c:v>
                </c:pt>
                <c:pt idx="1">
                  <c:v>0.04</c:v>
                </c:pt>
                <c:pt idx="2">
                  <c:v>0.05</c:v>
                </c:pt>
                <c:pt idx="3">
                  <c:v>0.1</c:v>
                </c:pt>
                <c:pt idx="4">
                  <c:v>0.06</c:v>
                </c:pt>
                <c:pt idx="5">
                  <c:v>0.06</c:v>
                </c:pt>
                <c:pt idx="6">
                  <c:v>0.09</c:v>
                </c:pt>
                <c:pt idx="7">
                  <c:v>0.06</c:v>
                </c:pt>
                <c:pt idx="8">
                  <c:v>0.17</c:v>
                </c:pt>
                <c:pt idx="9">
                  <c:v>0.11</c:v>
                </c:pt>
                <c:pt idx="10">
                  <c:v>0.1</c:v>
                </c:pt>
                <c:pt idx="11">
                  <c:v>0.08</c:v>
                </c:pt>
                <c:pt idx="12">
                  <c:v>0.03</c:v>
                </c:pt>
                <c:pt idx="13">
                  <c:v>0.09</c:v>
                </c:pt>
                <c:pt idx="14">
                  <c:v>0.16</c:v>
                </c:pt>
                <c:pt idx="15">
                  <c:v>0.04</c:v>
                </c:pt>
                <c:pt idx="16">
                  <c:v>0.06</c:v>
                </c:pt>
                <c:pt idx="17">
                  <c:v>0.13</c:v>
                </c:pt>
                <c:pt idx="18">
                  <c:v>7.0000000000000007E-2</c:v>
                </c:pt>
              </c:numCache>
            </c:numRef>
          </c:val>
          <c:extLst xmlns:c16r2="http://schemas.microsoft.com/office/drawing/2015/06/chart">
            <c:ext xmlns:c16="http://schemas.microsoft.com/office/drawing/2014/chart" uri="{C3380CC4-5D6E-409C-BE32-E72D297353CC}">
              <c16:uniqueId val="{00000004-1555-47BB-B8EA-ABB34889C6B5}"/>
            </c:ext>
          </c:extLst>
        </c:ser>
        <c:dLbls>
          <c:showLegendKey val="0"/>
          <c:showVal val="0"/>
          <c:showCatName val="0"/>
          <c:showSerName val="0"/>
          <c:showPercent val="0"/>
          <c:showBubbleSize val="0"/>
        </c:dLbls>
        <c:gapWidth val="50"/>
        <c:overlap val="100"/>
        <c:axId val="192830464"/>
        <c:axId val="192848640"/>
      </c:barChart>
      <c:catAx>
        <c:axId val="192830464"/>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2848640"/>
        <c:crosses val="autoZero"/>
        <c:auto val="1"/>
        <c:lblAlgn val="ctr"/>
        <c:lblOffset val="100"/>
        <c:noMultiLvlLbl val="0"/>
      </c:catAx>
      <c:valAx>
        <c:axId val="192848640"/>
        <c:scaling>
          <c:orientation val="minMax"/>
          <c:max val="1"/>
        </c:scaling>
        <c:delete val="0"/>
        <c:axPos val="l"/>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2830464"/>
        <c:crosses val="autoZero"/>
        <c:crossBetween val="between"/>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7312367383171531"/>
          <c:w val="0.98600223964165734"/>
          <c:h val="0.82099397322710821"/>
        </c:manualLayout>
      </c:layout>
      <c:barChart>
        <c:barDir val="col"/>
        <c:grouping val="stacked"/>
        <c:varyColors val="0"/>
        <c:ser>
          <c:idx val="0"/>
          <c:order val="0"/>
          <c:tx>
            <c:strRef>
              <c:f>'C16'!$B$6</c:f>
              <c:strCache>
                <c:ptCount val="1"/>
                <c:pt idx="0">
                  <c:v>Cards</c:v>
                </c:pt>
              </c:strCache>
            </c:strRef>
          </c:tx>
          <c:spPr>
            <a:solidFill>
              <a:srgbClr val="FFB400"/>
            </a:solidFill>
            <a:ln>
              <a:noFill/>
              <a:round/>
            </a:ln>
            <a:effectLst/>
          </c:spPr>
          <c:invertIfNegative val="0"/>
          <c:dLbls>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'C16'!$C$5:$U$5</c:f>
              <c:strCache>
                <c:ptCount val="19"/>
                <c:pt idx="0">
                  <c:v>MT</c:v>
                </c:pt>
                <c:pt idx="1">
                  <c:v>PT</c:v>
                </c:pt>
                <c:pt idx="2">
                  <c:v>SK</c:v>
                </c:pt>
                <c:pt idx="3">
                  <c:v>IE</c:v>
                </c:pt>
                <c:pt idx="4">
                  <c:v>IT</c:v>
                </c:pt>
                <c:pt idx="5">
                  <c:v>ES</c:v>
                </c:pt>
                <c:pt idx="6">
                  <c:v>LV</c:v>
                </c:pt>
                <c:pt idx="7">
                  <c:v>LU</c:v>
                </c:pt>
                <c:pt idx="8">
                  <c:v>GR</c:v>
                </c:pt>
                <c:pt idx="9">
                  <c:v>BE</c:v>
                </c:pt>
                <c:pt idx="10">
                  <c:v>SI</c:v>
                </c:pt>
                <c:pt idx="11">
                  <c:v>EA18</c:v>
                </c:pt>
                <c:pt idx="12">
                  <c:v>FR</c:v>
                </c:pt>
                <c:pt idx="13">
                  <c:v>CY</c:v>
                </c:pt>
                <c:pt idx="14">
                  <c:v>LT</c:v>
                </c:pt>
                <c:pt idx="15">
                  <c:v>FI</c:v>
                </c:pt>
                <c:pt idx="16">
                  <c:v>NL</c:v>
                </c:pt>
                <c:pt idx="17">
                  <c:v>AT</c:v>
                </c:pt>
                <c:pt idx="18">
                  <c:v>EE</c:v>
                </c:pt>
              </c:strCache>
            </c:strRef>
          </c:cat>
          <c:val>
            <c:numRef>
              <c:f>'C16'!$C$6:$U$6</c:f>
              <c:numCache>
                <c:formatCode>0%</c:formatCode>
                <c:ptCount val="19"/>
                <c:pt idx="0">
                  <c:v>0.72</c:v>
                </c:pt>
                <c:pt idx="1">
                  <c:v>0.61</c:v>
                </c:pt>
                <c:pt idx="2">
                  <c:v>0.61</c:v>
                </c:pt>
                <c:pt idx="3">
                  <c:v>0.6</c:v>
                </c:pt>
                <c:pt idx="4">
                  <c:v>0.59</c:v>
                </c:pt>
                <c:pt idx="5">
                  <c:v>0.57999999999999996</c:v>
                </c:pt>
                <c:pt idx="6">
                  <c:v>0.57999999999999996</c:v>
                </c:pt>
                <c:pt idx="7">
                  <c:v>0.56000000000000005</c:v>
                </c:pt>
                <c:pt idx="8">
                  <c:v>0.53</c:v>
                </c:pt>
                <c:pt idx="9">
                  <c:v>0.51</c:v>
                </c:pt>
                <c:pt idx="10">
                  <c:v>0.5</c:v>
                </c:pt>
                <c:pt idx="11">
                  <c:v>0.48</c:v>
                </c:pt>
                <c:pt idx="12">
                  <c:v>0.45</c:v>
                </c:pt>
                <c:pt idx="13">
                  <c:v>0.4</c:v>
                </c:pt>
                <c:pt idx="14">
                  <c:v>0.31</c:v>
                </c:pt>
                <c:pt idx="15">
                  <c:v>0.31</c:v>
                </c:pt>
                <c:pt idx="16">
                  <c:v>0.27</c:v>
                </c:pt>
                <c:pt idx="17">
                  <c:v>0.27</c:v>
                </c:pt>
                <c:pt idx="18">
                  <c:v>0.23</c:v>
                </c:pt>
              </c:numCache>
            </c:numRef>
          </c:val>
          <c:extLst xmlns:c16r2="http://schemas.microsoft.com/office/drawing/2015/06/chart">
            <c:ext xmlns:c16="http://schemas.microsoft.com/office/drawing/2014/chart" uri="{C3380CC4-5D6E-409C-BE32-E72D297353CC}">
              <c16:uniqueId val="{00000000-8E55-45D2-A9E4-E4AB6FE42E8B}"/>
            </c:ext>
          </c:extLst>
        </c:ser>
        <c:ser>
          <c:idx val="1"/>
          <c:order val="1"/>
          <c:tx>
            <c:strRef>
              <c:f>'C16'!$B$7</c:f>
              <c:strCache>
                <c:ptCount val="1"/>
                <c:pt idx="0">
                  <c:v>E-payment solutions</c:v>
                </c:pt>
              </c:strCache>
            </c:strRef>
          </c:tx>
          <c:spPr>
            <a:solidFill>
              <a:srgbClr val="FF4B00"/>
            </a:solidFill>
            <a:ln>
              <a:noFill/>
              <a:round/>
            </a:ln>
            <a:effectLst/>
          </c:spPr>
          <c:invertIfNegative val="0"/>
          <c:dLbls>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'C16'!$C$5:$U$5</c:f>
              <c:strCache>
                <c:ptCount val="19"/>
                <c:pt idx="0">
                  <c:v>MT</c:v>
                </c:pt>
                <c:pt idx="1">
                  <c:v>PT</c:v>
                </c:pt>
                <c:pt idx="2">
                  <c:v>SK</c:v>
                </c:pt>
                <c:pt idx="3">
                  <c:v>IE</c:v>
                </c:pt>
                <c:pt idx="4">
                  <c:v>IT</c:v>
                </c:pt>
                <c:pt idx="5">
                  <c:v>ES</c:v>
                </c:pt>
                <c:pt idx="6">
                  <c:v>LV</c:v>
                </c:pt>
                <c:pt idx="7">
                  <c:v>LU</c:v>
                </c:pt>
                <c:pt idx="8">
                  <c:v>GR</c:v>
                </c:pt>
                <c:pt idx="9">
                  <c:v>BE</c:v>
                </c:pt>
                <c:pt idx="10">
                  <c:v>SI</c:v>
                </c:pt>
                <c:pt idx="11">
                  <c:v>EA18</c:v>
                </c:pt>
                <c:pt idx="12">
                  <c:v>FR</c:v>
                </c:pt>
                <c:pt idx="13">
                  <c:v>CY</c:v>
                </c:pt>
                <c:pt idx="14">
                  <c:v>LT</c:v>
                </c:pt>
                <c:pt idx="15">
                  <c:v>FI</c:v>
                </c:pt>
                <c:pt idx="16">
                  <c:v>NL</c:v>
                </c:pt>
                <c:pt idx="17">
                  <c:v>AT</c:v>
                </c:pt>
                <c:pt idx="18">
                  <c:v>EE</c:v>
                </c:pt>
              </c:strCache>
            </c:strRef>
          </c:cat>
          <c:val>
            <c:numRef>
              <c:f>'C16'!$C$7:$U$7</c:f>
              <c:numCache>
                <c:formatCode>0%</c:formatCode>
                <c:ptCount val="19"/>
                <c:pt idx="0">
                  <c:v>0.21</c:v>
                </c:pt>
                <c:pt idx="1">
                  <c:v>0.25</c:v>
                </c:pt>
                <c:pt idx="2">
                  <c:v>0.13</c:v>
                </c:pt>
                <c:pt idx="3">
                  <c:v>0.16</c:v>
                </c:pt>
                <c:pt idx="4">
                  <c:v>0.24</c:v>
                </c:pt>
                <c:pt idx="5">
                  <c:v>0.3</c:v>
                </c:pt>
                <c:pt idx="6">
                  <c:v>0.05</c:v>
                </c:pt>
                <c:pt idx="7">
                  <c:v>0.28000000000000003</c:v>
                </c:pt>
                <c:pt idx="8">
                  <c:v>0.26</c:v>
                </c:pt>
                <c:pt idx="9">
                  <c:v>0.17</c:v>
                </c:pt>
                <c:pt idx="10">
                  <c:v>0.19</c:v>
                </c:pt>
                <c:pt idx="11">
                  <c:v>0.24</c:v>
                </c:pt>
                <c:pt idx="12">
                  <c:v>0.26</c:v>
                </c:pt>
                <c:pt idx="13">
                  <c:v>0.37</c:v>
                </c:pt>
                <c:pt idx="14">
                  <c:v>0.28999999999999998</c:v>
                </c:pt>
                <c:pt idx="15">
                  <c:v>0.24</c:v>
                </c:pt>
                <c:pt idx="16">
                  <c:v>0.25</c:v>
                </c:pt>
                <c:pt idx="17">
                  <c:v>0.23</c:v>
                </c:pt>
                <c:pt idx="18">
                  <c:v>0.15</c:v>
                </c:pt>
              </c:numCache>
            </c:numRef>
          </c:val>
          <c:extLst xmlns:c16r2="http://schemas.microsoft.com/office/drawing/2015/06/chart">
            <c:ext xmlns:c16="http://schemas.microsoft.com/office/drawing/2014/chart" uri="{C3380CC4-5D6E-409C-BE32-E72D297353CC}">
              <c16:uniqueId val="{00000001-8E55-45D2-A9E4-E4AB6FE42E8B}"/>
            </c:ext>
          </c:extLst>
        </c:ser>
        <c:ser>
          <c:idx val="2"/>
          <c:order val="2"/>
          <c:tx>
            <c:strRef>
              <c:f>'C16'!$B$8</c:f>
              <c:strCache>
                <c:ptCount val="1"/>
                <c:pt idx="0">
                  <c:v>Credit transfers</c:v>
                </c:pt>
              </c:strCache>
            </c:strRef>
          </c:tx>
          <c:spPr>
            <a:solidFill>
              <a:srgbClr val="65B800"/>
            </a:solidFill>
            <a:ln>
              <a:noFill/>
              <a:round/>
            </a:ln>
            <a:effectLst/>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8E55-45D2-A9E4-E4AB6FE42E8B}"/>
                </c:ext>
              </c:extLst>
            </c:dLbl>
            <c:dLbl>
              <c:idx val="1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8E55-45D2-A9E4-E4AB6FE42E8B}"/>
                </c:ext>
              </c:extLst>
            </c:dLbl>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'C16'!$C$5:$U$5</c:f>
              <c:strCache>
                <c:ptCount val="19"/>
                <c:pt idx="0">
                  <c:v>MT</c:v>
                </c:pt>
                <c:pt idx="1">
                  <c:v>PT</c:v>
                </c:pt>
                <c:pt idx="2">
                  <c:v>SK</c:v>
                </c:pt>
                <c:pt idx="3">
                  <c:v>IE</c:v>
                </c:pt>
                <c:pt idx="4">
                  <c:v>IT</c:v>
                </c:pt>
                <c:pt idx="5">
                  <c:v>ES</c:v>
                </c:pt>
                <c:pt idx="6">
                  <c:v>LV</c:v>
                </c:pt>
                <c:pt idx="7">
                  <c:v>LU</c:v>
                </c:pt>
                <c:pt idx="8">
                  <c:v>GR</c:v>
                </c:pt>
                <c:pt idx="9">
                  <c:v>BE</c:v>
                </c:pt>
                <c:pt idx="10">
                  <c:v>SI</c:v>
                </c:pt>
                <c:pt idx="11">
                  <c:v>EA18</c:v>
                </c:pt>
                <c:pt idx="12">
                  <c:v>FR</c:v>
                </c:pt>
                <c:pt idx="13">
                  <c:v>CY</c:v>
                </c:pt>
                <c:pt idx="14">
                  <c:v>LT</c:v>
                </c:pt>
                <c:pt idx="15">
                  <c:v>FI</c:v>
                </c:pt>
                <c:pt idx="16">
                  <c:v>NL</c:v>
                </c:pt>
                <c:pt idx="17">
                  <c:v>AT</c:v>
                </c:pt>
                <c:pt idx="18">
                  <c:v>EE</c:v>
                </c:pt>
              </c:strCache>
            </c:strRef>
          </c:cat>
          <c:val>
            <c:numRef>
              <c:f>'C16'!$C$8:$U$8</c:f>
              <c:numCache>
                <c:formatCode>0%</c:formatCode>
                <c:ptCount val="19"/>
                <c:pt idx="0">
                  <c:v>0.01</c:v>
                </c:pt>
                <c:pt idx="1">
                  <c:v>0.08</c:v>
                </c:pt>
                <c:pt idx="2">
                  <c:v>0.18</c:v>
                </c:pt>
                <c:pt idx="3">
                  <c:v>0.1</c:v>
                </c:pt>
                <c:pt idx="4">
                  <c:v>0.05</c:v>
                </c:pt>
                <c:pt idx="5">
                  <c:v>0.05</c:v>
                </c:pt>
                <c:pt idx="6">
                  <c:v>0.34</c:v>
                </c:pt>
                <c:pt idx="7">
                  <c:v>0.15</c:v>
                </c:pt>
                <c:pt idx="8">
                  <c:v>0.1</c:v>
                </c:pt>
                <c:pt idx="9">
                  <c:v>0.26</c:v>
                </c:pt>
                <c:pt idx="10">
                  <c:v>0.1</c:v>
                </c:pt>
                <c:pt idx="11">
                  <c:v>0.14000000000000001</c:v>
                </c:pt>
                <c:pt idx="12">
                  <c:v>0.12</c:v>
                </c:pt>
                <c:pt idx="13">
                  <c:v>0</c:v>
                </c:pt>
                <c:pt idx="14">
                  <c:v>0.28000000000000003</c:v>
                </c:pt>
                <c:pt idx="15">
                  <c:v>0.36</c:v>
                </c:pt>
                <c:pt idx="16">
                  <c:v>0.18</c:v>
                </c:pt>
                <c:pt idx="17">
                  <c:v>0.34</c:v>
                </c:pt>
                <c:pt idx="18">
                  <c:v>0.46</c:v>
                </c:pt>
              </c:numCache>
            </c:numRef>
          </c:val>
          <c:extLst xmlns:c16r2="http://schemas.microsoft.com/office/drawing/2015/06/chart">
            <c:ext xmlns:c16="http://schemas.microsoft.com/office/drawing/2014/chart" uri="{C3380CC4-5D6E-409C-BE32-E72D297353CC}">
              <c16:uniqueId val="{00000002-8E55-45D2-A9E4-E4AB6FE42E8B}"/>
            </c:ext>
          </c:extLst>
        </c:ser>
        <c:ser>
          <c:idx val="3"/>
          <c:order val="3"/>
          <c:tx>
            <c:strRef>
              <c:f>'C16'!$B$9</c:f>
              <c:strCache>
                <c:ptCount val="1"/>
                <c:pt idx="0">
                  <c:v>Cash </c:v>
                </c:pt>
              </c:strCache>
            </c:strRef>
          </c:tx>
          <c:spPr>
            <a:solidFill>
              <a:srgbClr val="003299"/>
            </a:solidFill>
            <a:ln>
              <a:noFill/>
              <a:round/>
            </a:ln>
            <a:effectLst/>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8E55-45D2-A9E4-E4AB6FE42E8B}"/>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8E55-45D2-A9E4-E4AB6FE42E8B}"/>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8E55-45D2-A9E4-E4AB6FE42E8B}"/>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8E55-45D2-A9E4-E4AB6FE42E8B}"/>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8E55-45D2-A9E4-E4AB6FE42E8B}"/>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8E55-45D2-A9E4-E4AB6FE42E8B}"/>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8E55-45D2-A9E4-E4AB6FE42E8B}"/>
                </c:ext>
              </c:extLst>
            </c:dLbl>
            <c:dLbl>
              <c:idx val="1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8E55-45D2-A9E4-E4AB6FE42E8B}"/>
                </c:ext>
              </c:extLst>
            </c:dLbl>
            <c:dLbl>
              <c:idx val="1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8E55-45D2-A9E4-E4AB6FE42E8B}"/>
                </c:ext>
              </c:extLst>
            </c:dLbl>
            <c:dLbl>
              <c:idx val="1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8E55-45D2-A9E4-E4AB6FE42E8B}"/>
                </c:ext>
              </c:extLst>
            </c:dLbl>
            <c:dLbl>
              <c:idx val="1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8E55-45D2-A9E4-E4AB6FE42E8B}"/>
                </c:ext>
              </c:extLst>
            </c:dLbl>
            <c:spPr>
              <a:noFill/>
              <a:ln>
                <a:noFill/>
              </a:ln>
              <a:effectLst/>
            </c:spPr>
            <c:txPr>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'C16'!$C$5:$U$5</c:f>
              <c:strCache>
                <c:ptCount val="19"/>
                <c:pt idx="0">
                  <c:v>MT</c:v>
                </c:pt>
                <c:pt idx="1">
                  <c:v>PT</c:v>
                </c:pt>
                <c:pt idx="2">
                  <c:v>SK</c:v>
                </c:pt>
                <c:pt idx="3">
                  <c:v>IE</c:v>
                </c:pt>
                <c:pt idx="4">
                  <c:v>IT</c:v>
                </c:pt>
                <c:pt idx="5">
                  <c:v>ES</c:v>
                </c:pt>
                <c:pt idx="6">
                  <c:v>LV</c:v>
                </c:pt>
                <c:pt idx="7">
                  <c:v>LU</c:v>
                </c:pt>
                <c:pt idx="8">
                  <c:v>GR</c:v>
                </c:pt>
                <c:pt idx="9">
                  <c:v>BE</c:v>
                </c:pt>
                <c:pt idx="10">
                  <c:v>SI</c:v>
                </c:pt>
                <c:pt idx="11">
                  <c:v>EA18</c:v>
                </c:pt>
                <c:pt idx="12">
                  <c:v>FR</c:v>
                </c:pt>
                <c:pt idx="13">
                  <c:v>CY</c:v>
                </c:pt>
                <c:pt idx="14">
                  <c:v>LT</c:v>
                </c:pt>
                <c:pt idx="15">
                  <c:v>FI</c:v>
                </c:pt>
                <c:pt idx="16">
                  <c:v>NL</c:v>
                </c:pt>
                <c:pt idx="17">
                  <c:v>AT</c:v>
                </c:pt>
                <c:pt idx="18">
                  <c:v>EE</c:v>
                </c:pt>
              </c:strCache>
            </c:strRef>
          </c:cat>
          <c:val>
            <c:numRef>
              <c:f>'C16'!$C$9:$U$9</c:f>
              <c:numCache>
                <c:formatCode>0%</c:formatCode>
                <c:ptCount val="19"/>
                <c:pt idx="0">
                  <c:v>0</c:v>
                </c:pt>
                <c:pt idx="1">
                  <c:v>0.02</c:v>
                </c:pt>
                <c:pt idx="2">
                  <c:v>0.04</c:v>
                </c:pt>
                <c:pt idx="3">
                  <c:v>0.08</c:v>
                </c:pt>
                <c:pt idx="4">
                  <c:v>0.04</c:v>
                </c:pt>
                <c:pt idx="5">
                  <c:v>0.01</c:v>
                </c:pt>
                <c:pt idx="6">
                  <c:v>0.01</c:v>
                </c:pt>
                <c:pt idx="7">
                  <c:v>0</c:v>
                </c:pt>
                <c:pt idx="8">
                  <c:v>0.03</c:v>
                </c:pt>
                <c:pt idx="9">
                  <c:v>0</c:v>
                </c:pt>
                <c:pt idx="10">
                  <c:v>0.05</c:v>
                </c:pt>
                <c:pt idx="11">
                  <c:v>0.03</c:v>
                </c:pt>
                <c:pt idx="12">
                  <c:v>0.03</c:v>
                </c:pt>
                <c:pt idx="13">
                  <c:v>0.19</c:v>
                </c:pt>
                <c:pt idx="14">
                  <c:v>0.04</c:v>
                </c:pt>
                <c:pt idx="15">
                  <c:v>0.04</c:v>
                </c:pt>
                <c:pt idx="16">
                  <c:v>0.02</c:v>
                </c:pt>
                <c:pt idx="17">
                  <c:v>0.04</c:v>
                </c:pt>
                <c:pt idx="18">
                  <c:v>0</c:v>
                </c:pt>
              </c:numCache>
            </c:numRef>
          </c:val>
          <c:extLst xmlns:c16r2="http://schemas.microsoft.com/office/drawing/2015/06/chart">
            <c:ext xmlns:c16="http://schemas.microsoft.com/office/drawing/2014/chart" uri="{C3380CC4-5D6E-409C-BE32-E72D297353CC}">
              <c16:uniqueId val="{00000003-8E55-45D2-A9E4-E4AB6FE42E8B}"/>
            </c:ext>
          </c:extLst>
        </c:ser>
        <c:ser>
          <c:idx val="4"/>
          <c:order val="4"/>
          <c:tx>
            <c:strRef>
              <c:f>'C16'!$B$10</c:f>
              <c:strCache>
                <c:ptCount val="1"/>
                <c:pt idx="0">
                  <c:v>Others</c:v>
                </c:pt>
              </c:strCache>
            </c:strRef>
          </c:tx>
          <c:spPr>
            <a:solidFill>
              <a:srgbClr val="00B1EA"/>
            </a:solidFill>
            <a:ln>
              <a:noFill/>
              <a:round/>
            </a:ln>
            <a:effectLst/>
          </c:spPr>
          <c:invertIfNegative val="0"/>
          <c:dLbls>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8E55-45D2-A9E4-E4AB6FE42E8B}"/>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8E55-45D2-A9E4-E4AB6FE42E8B}"/>
                </c:ext>
              </c:extLst>
            </c:dLbl>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'C16'!$C$5:$U$5</c:f>
              <c:strCache>
                <c:ptCount val="19"/>
                <c:pt idx="0">
                  <c:v>MT</c:v>
                </c:pt>
                <c:pt idx="1">
                  <c:v>PT</c:v>
                </c:pt>
                <c:pt idx="2">
                  <c:v>SK</c:v>
                </c:pt>
                <c:pt idx="3">
                  <c:v>IE</c:v>
                </c:pt>
                <c:pt idx="4">
                  <c:v>IT</c:v>
                </c:pt>
                <c:pt idx="5">
                  <c:v>ES</c:v>
                </c:pt>
                <c:pt idx="6">
                  <c:v>LV</c:v>
                </c:pt>
                <c:pt idx="7">
                  <c:v>LU</c:v>
                </c:pt>
                <c:pt idx="8">
                  <c:v>GR</c:v>
                </c:pt>
                <c:pt idx="9">
                  <c:v>BE</c:v>
                </c:pt>
                <c:pt idx="10">
                  <c:v>SI</c:v>
                </c:pt>
                <c:pt idx="11">
                  <c:v>EA18</c:v>
                </c:pt>
                <c:pt idx="12">
                  <c:v>FR</c:v>
                </c:pt>
                <c:pt idx="13">
                  <c:v>CY</c:v>
                </c:pt>
                <c:pt idx="14">
                  <c:v>LT</c:v>
                </c:pt>
                <c:pt idx="15">
                  <c:v>FI</c:v>
                </c:pt>
                <c:pt idx="16">
                  <c:v>NL</c:v>
                </c:pt>
                <c:pt idx="17">
                  <c:v>AT</c:v>
                </c:pt>
                <c:pt idx="18">
                  <c:v>EE</c:v>
                </c:pt>
              </c:strCache>
            </c:strRef>
          </c:cat>
          <c:val>
            <c:numRef>
              <c:f>'C16'!$C$10:$U$10</c:f>
              <c:numCache>
                <c:formatCode>0%</c:formatCode>
                <c:ptCount val="19"/>
                <c:pt idx="0">
                  <c:v>0.06</c:v>
                </c:pt>
                <c:pt idx="1">
                  <c:v>0.04</c:v>
                </c:pt>
                <c:pt idx="2">
                  <c:v>0.05</c:v>
                </c:pt>
                <c:pt idx="3">
                  <c:v>7.0000000000000007E-2</c:v>
                </c:pt>
                <c:pt idx="4">
                  <c:v>0.08</c:v>
                </c:pt>
                <c:pt idx="5">
                  <c:v>0.05</c:v>
                </c:pt>
                <c:pt idx="6">
                  <c:v>0.03</c:v>
                </c:pt>
                <c:pt idx="7">
                  <c:v>0.01</c:v>
                </c:pt>
                <c:pt idx="8">
                  <c:v>0.08</c:v>
                </c:pt>
                <c:pt idx="9">
                  <c:v>0.05</c:v>
                </c:pt>
                <c:pt idx="10">
                  <c:v>0.17</c:v>
                </c:pt>
                <c:pt idx="11">
                  <c:v>0.11</c:v>
                </c:pt>
                <c:pt idx="12">
                  <c:v>0.15</c:v>
                </c:pt>
                <c:pt idx="13">
                  <c:v>0.04</c:v>
                </c:pt>
                <c:pt idx="14">
                  <c:v>0.08</c:v>
                </c:pt>
                <c:pt idx="15">
                  <c:v>0.05</c:v>
                </c:pt>
                <c:pt idx="16">
                  <c:v>0.28000000000000003</c:v>
                </c:pt>
                <c:pt idx="17">
                  <c:v>0.12</c:v>
                </c:pt>
                <c:pt idx="18">
                  <c:v>0.16</c:v>
                </c:pt>
              </c:numCache>
            </c:numRef>
          </c:val>
          <c:extLst xmlns:c16r2="http://schemas.microsoft.com/office/drawing/2015/06/chart">
            <c:ext xmlns:c16="http://schemas.microsoft.com/office/drawing/2014/chart" uri="{C3380CC4-5D6E-409C-BE32-E72D297353CC}">
              <c16:uniqueId val="{00000004-8E55-45D2-A9E4-E4AB6FE42E8B}"/>
            </c:ext>
          </c:extLst>
        </c:ser>
        <c:dLbls>
          <c:showLegendKey val="0"/>
          <c:showVal val="0"/>
          <c:showCatName val="0"/>
          <c:showSerName val="0"/>
          <c:showPercent val="0"/>
          <c:showBubbleSize val="0"/>
        </c:dLbls>
        <c:gapWidth val="50"/>
        <c:overlap val="100"/>
        <c:axId val="193832448"/>
        <c:axId val="193833984"/>
      </c:barChart>
      <c:catAx>
        <c:axId val="193832448"/>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3833984"/>
        <c:crosses val="autoZero"/>
        <c:auto val="1"/>
        <c:lblAlgn val="ctr"/>
        <c:lblOffset val="100"/>
        <c:noMultiLvlLbl val="0"/>
      </c:catAx>
      <c:valAx>
        <c:axId val="193833984"/>
        <c:scaling>
          <c:orientation val="minMax"/>
          <c:max val="1"/>
        </c:scaling>
        <c:delete val="0"/>
        <c:axPos val="l"/>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3832448"/>
        <c:crosses val="autoZero"/>
        <c:crossBetween val="between"/>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7312367383171531"/>
          <c:w val="0.98600223964165734"/>
          <c:h val="0.82099397322710821"/>
        </c:manualLayout>
      </c:layout>
      <c:barChart>
        <c:barDir val="col"/>
        <c:grouping val="stacked"/>
        <c:varyColors val="0"/>
        <c:ser>
          <c:idx val="0"/>
          <c:order val="0"/>
          <c:tx>
            <c:v>Cards</c:v>
          </c:tx>
          <c:spPr>
            <a:solidFill>
              <a:srgbClr val="003299"/>
            </a:solidFill>
            <a:ln>
              <a:noFill/>
              <a:round/>
            </a:ln>
            <a:effectLst/>
            <a:extLst>
              <a:ext uri="{91240B29-F687-4F45-9708-019B960494DF}">
                <a14:hiddenLine xmlns:a14="http://schemas.microsoft.com/office/drawing/2010/main">
                  <a:solidFill>
                    <a:prstClr val="black"/>
                  </a:solidFill>
                  <a:round/>
                </a14:hiddenLine>
              </a:ext>
            </a:extLst>
          </c:spPr>
          <c:invertIfNegative val="0"/>
          <c:dLbls>
            <c:numFmt formatCode="0.00" sourceLinked="0"/>
            <c:spPr>
              <a:noFill/>
              <a:ln>
                <a:noFill/>
              </a:ln>
              <a:effectLst/>
            </c:spPr>
            <c:txPr>
              <a:bodyPr/>
              <a:lstStyle/>
              <a:p>
                <a:pPr>
                  <a:defRPr sz="600" b="1" i="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19"/>
              <c:pt idx="0">
                <c:v>LU</c:v>
              </c:pt>
              <c:pt idx="1">
                <c:v>AT</c:v>
              </c:pt>
              <c:pt idx="2">
                <c:v>LT</c:v>
              </c:pt>
              <c:pt idx="3">
                <c:v>EE</c:v>
              </c:pt>
              <c:pt idx="4">
                <c:v>IE</c:v>
              </c:pt>
              <c:pt idx="5">
                <c:v>BE</c:v>
              </c:pt>
              <c:pt idx="6">
                <c:v>SI</c:v>
              </c:pt>
              <c:pt idx="7">
                <c:v>SK</c:v>
              </c:pt>
              <c:pt idx="8">
                <c:v>FR</c:v>
              </c:pt>
              <c:pt idx="9">
                <c:v>EA18</c:v>
              </c:pt>
              <c:pt idx="10">
                <c:v>GR</c:v>
              </c:pt>
              <c:pt idx="11">
                <c:v>ES</c:v>
              </c:pt>
              <c:pt idx="12">
                <c:v>FI</c:v>
              </c:pt>
              <c:pt idx="13">
                <c:v>NL</c:v>
              </c:pt>
              <c:pt idx="14">
                <c:v>IT</c:v>
              </c:pt>
              <c:pt idx="15">
                <c:v>LV</c:v>
              </c:pt>
              <c:pt idx="16">
                <c:v>PT</c:v>
              </c:pt>
              <c:pt idx="17">
                <c:v>MT</c:v>
              </c:pt>
              <c:pt idx="18">
                <c:v>CY</c:v>
              </c:pt>
            </c:strLit>
          </c:cat>
          <c:val>
            <c:numLit>
              <c:formatCode>0.00</c:formatCode>
              <c:ptCount val="19"/>
              <c:pt idx="0">
                <c:v>0.15410116828727249</c:v>
              </c:pt>
              <c:pt idx="1">
                <c:v>8.1435476067199752E-2</c:v>
              </c:pt>
              <c:pt idx="2">
                <c:v>9.5685970330937564E-2</c:v>
              </c:pt>
              <c:pt idx="3">
                <c:v>0.10583886274144944</c:v>
              </c:pt>
              <c:pt idx="4">
                <c:v>0.13781428775283766</c:v>
              </c:pt>
              <c:pt idx="5">
                <c:v>9.9549350230346931E-2</c:v>
              </c:pt>
              <c:pt idx="6">
                <c:v>7.7268237229649775E-2</c:v>
              </c:pt>
              <c:pt idx="7">
                <c:v>0.10679452701563802</c:v>
              </c:pt>
              <c:pt idx="8">
                <c:v>8.8233458896181435E-2</c:v>
              </c:pt>
              <c:pt idx="9">
                <c:v>7.928228646210915E-2</c:v>
              </c:pt>
              <c:pt idx="10">
                <c:v>8.9414958152376781E-2</c:v>
              </c:pt>
              <c:pt idx="11">
                <c:v>9.0252531990611687E-2</c:v>
              </c:pt>
              <c:pt idx="12">
                <c:v>5.549763040676927E-2</c:v>
              </c:pt>
              <c:pt idx="13">
                <c:v>1.676080337481755E-2</c:v>
              </c:pt>
              <c:pt idx="14">
                <c:v>7.3912846451746894E-2</c:v>
              </c:pt>
              <c:pt idx="15">
                <c:v>6.5709335320859943E-2</c:v>
              </c:pt>
              <c:pt idx="16">
                <c:v>4.5899685944681502E-2</c:v>
              </c:pt>
              <c:pt idx="17">
                <c:v>3.3629879444619482E-2</c:v>
              </c:pt>
              <c:pt idx="18">
                <c:v>1.1210204630887783E-2</c:v>
              </c:pt>
            </c:numLit>
          </c:val>
          <c:extLst xmlns:c16r2="http://schemas.microsoft.com/office/drawing/2015/06/chart">
            <c:ext xmlns:c16="http://schemas.microsoft.com/office/drawing/2014/chart" uri="{C3380CC4-5D6E-409C-BE32-E72D297353CC}">
              <c16:uniqueId val="{00000000-CA4D-4467-90EF-3CB5E19EEC72}"/>
            </c:ext>
          </c:extLst>
        </c:ser>
        <c:ser>
          <c:idx val="1"/>
          <c:order val="1"/>
          <c:tx>
            <c:v>E-payment solutions</c:v>
          </c:tx>
          <c:spPr>
            <a:solidFill>
              <a:srgbClr val="FFB400"/>
            </a:solidFill>
            <a:ln>
              <a:noFill/>
              <a:round/>
            </a:ln>
            <a:effectLst/>
            <a:extLst>
              <a:ext uri="{91240B29-F687-4F45-9708-019B960494DF}">
                <a14:hiddenLine xmlns:a14="http://schemas.microsoft.com/office/drawing/2010/main">
                  <a:solidFill>
                    <a:prstClr val="black"/>
                  </a:solidFill>
                  <a:round/>
                </a14:hiddenLine>
              </a:ext>
            </a:extLst>
          </c:spPr>
          <c:invertIfNegative val="0"/>
          <c:dLbls>
            <c:numFmt formatCode="#,##0.00" sourceLinked="0"/>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19"/>
              <c:pt idx="0">
                <c:v>LU</c:v>
              </c:pt>
              <c:pt idx="1">
                <c:v>AT</c:v>
              </c:pt>
              <c:pt idx="2">
                <c:v>LT</c:v>
              </c:pt>
              <c:pt idx="3">
                <c:v>EE</c:v>
              </c:pt>
              <c:pt idx="4">
                <c:v>IE</c:v>
              </c:pt>
              <c:pt idx="5">
                <c:v>BE</c:v>
              </c:pt>
              <c:pt idx="6">
                <c:v>SI</c:v>
              </c:pt>
              <c:pt idx="7">
                <c:v>SK</c:v>
              </c:pt>
              <c:pt idx="8">
                <c:v>FR</c:v>
              </c:pt>
              <c:pt idx="9">
                <c:v>EA18</c:v>
              </c:pt>
              <c:pt idx="10">
                <c:v>GR</c:v>
              </c:pt>
              <c:pt idx="11">
                <c:v>ES</c:v>
              </c:pt>
              <c:pt idx="12">
                <c:v>FI</c:v>
              </c:pt>
              <c:pt idx="13">
                <c:v>NL</c:v>
              </c:pt>
              <c:pt idx="14">
                <c:v>IT</c:v>
              </c:pt>
              <c:pt idx="15">
                <c:v>LV</c:v>
              </c:pt>
              <c:pt idx="16">
                <c:v>PT</c:v>
              </c:pt>
              <c:pt idx="17">
                <c:v>MT</c:v>
              </c:pt>
              <c:pt idx="18">
                <c:v>CY</c:v>
              </c:pt>
            </c:strLit>
          </c:cat>
          <c:val>
            <c:numLit>
              <c:formatCode>0.00</c:formatCode>
              <c:ptCount val="19"/>
              <c:pt idx="0">
                <c:v>6.4330448520748665E-2</c:v>
              </c:pt>
              <c:pt idx="1">
                <c:v>6.9050813013435353E-2</c:v>
              </c:pt>
              <c:pt idx="2">
                <c:v>5.3731037621555448E-2</c:v>
              </c:pt>
              <c:pt idx="3">
                <c:v>3.5350545454663991E-2</c:v>
              </c:pt>
              <c:pt idx="4">
                <c:v>5.0339544458510611E-2</c:v>
              </c:pt>
              <c:pt idx="5">
                <c:v>4.0861898225672454E-2</c:v>
              </c:pt>
              <c:pt idx="6">
                <c:v>5.5421973062602457E-2</c:v>
              </c:pt>
              <c:pt idx="7">
                <c:v>3.4389409851054646E-2</c:v>
              </c:pt>
              <c:pt idx="8">
                <c:v>4.8236384067753268E-2</c:v>
              </c:pt>
              <c:pt idx="9">
                <c:v>4.3648049021930424E-2</c:v>
              </c:pt>
              <c:pt idx="10">
                <c:v>3.3147903967873975E-2</c:v>
              </c:pt>
              <c:pt idx="11">
                <c:v>4.7878491315136482E-2</c:v>
              </c:pt>
              <c:pt idx="12">
                <c:v>4.149628670373938E-2</c:v>
              </c:pt>
              <c:pt idx="13">
                <c:v>2.5152734744113593E-2</c:v>
              </c:pt>
              <c:pt idx="14">
                <c:v>3.861313206035194E-2</c:v>
              </c:pt>
              <c:pt idx="15">
                <c:v>1.5636924650049473E-2</c:v>
              </c:pt>
              <c:pt idx="16">
                <c:v>5.5161759277453683E-2</c:v>
              </c:pt>
              <c:pt idx="17">
                <c:v>2.071153218748353E-2</c:v>
              </c:pt>
              <c:pt idx="18">
                <c:v>1.1465642820470677E-2</c:v>
              </c:pt>
            </c:numLit>
          </c:val>
          <c:extLst xmlns:c16r2="http://schemas.microsoft.com/office/drawing/2015/06/chart">
            <c:ext xmlns:c16="http://schemas.microsoft.com/office/drawing/2014/chart" uri="{C3380CC4-5D6E-409C-BE32-E72D297353CC}">
              <c16:uniqueId val="{00000002-CA4D-4467-90EF-3CB5E19EEC72}"/>
            </c:ext>
          </c:extLst>
        </c:ser>
        <c:ser>
          <c:idx val="2"/>
          <c:order val="2"/>
          <c:tx>
            <c:v>Others</c:v>
          </c:tx>
          <c:spPr>
            <a:solidFill>
              <a:srgbClr val="FF4B00"/>
            </a:solidFill>
            <a:ln>
              <a:noFill/>
              <a:round/>
            </a:ln>
            <a:effectLst/>
            <a:extLst>
              <a:ext uri="{91240B29-F687-4F45-9708-019B960494DF}">
                <a14:hiddenLine xmlns:a14="http://schemas.microsoft.com/office/drawing/2010/main">
                  <a:solidFill>
                    <a:prstClr val="black"/>
                  </a:solidFill>
                  <a:round/>
                </a14:hiddenLine>
              </a:ext>
            </a:extLst>
          </c:spPr>
          <c:invertIfNegative val="0"/>
          <c:dLbls>
            <c:dLbl>
              <c:idx val="17"/>
              <c:dLblPos val="inBase"/>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A3F9-443B-9C92-A6E14C126E26}"/>
                </c:ext>
              </c:extLst>
            </c:dLbl>
            <c:dLbl>
              <c:idx val="18"/>
              <c:dLblPos val="inBase"/>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A3F9-443B-9C92-A6E14C126E26}"/>
                </c:ext>
              </c:extLst>
            </c:dLbl>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19"/>
              <c:pt idx="0">
                <c:v>LU</c:v>
              </c:pt>
              <c:pt idx="1">
                <c:v>AT</c:v>
              </c:pt>
              <c:pt idx="2">
                <c:v>LT</c:v>
              </c:pt>
              <c:pt idx="3">
                <c:v>EE</c:v>
              </c:pt>
              <c:pt idx="4">
                <c:v>IE</c:v>
              </c:pt>
              <c:pt idx="5">
                <c:v>BE</c:v>
              </c:pt>
              <c:pt idx="6">
                <c:v>SI</c:v>
              </c:pt>
              <c:pt idx="7">
                <c:v>SK</c:v>
              </c:pt>
              <c:pt idx="8">
                <c:v>FR</c:v>
              </c:pt>
              <c:pt idx="9">
                <c:v>EA18</c:v>
              </c:pt>
              <c:pt idx="10">
                <c:v>GR</c:v>
              </c:pt>
              <c:pt idx="11">
                <c:v>ES</c:v>
              </c:pt>
              <c:pt idx="12">
                <c:v>FI</c:v>
              </c:pt>
              <c:pt idx="13">
                <c:v>NL</c:v>
              </c:pt>
              <c:pt idx="14">
                <c:v>IT</c:v>
              </c:pt>
              <c:pt idx="15">
                <c:v>LV</c:v>
              </c:pt>
              <c:pt idx="16">
                <c:v>PT</c:v>
              </c:pt>
              <c:pt idx="17">
                <c:v>MT</c:v>
              </c:pt>
              <c:pt idx="18">
                <c:v>CY</c:v>
              </c:pt>
            </c:strLit>
          </c:cat>
          <c:val>
            <c:numLit>
              <c:formatCode>0.00</c:formatCode>
              <c:ptCount val="19"/>
              <c:pt idx="0">
                <c:v>3.56143340247679E-2</c:v>
              </c:pt>
              <c:pt idx="1">
                <c:v>9.8058530860229365E-2</c:v>
              </c:pt>
              <c:pt idx="2">
                <c:v>7.7761071395603149E-2</c:v>
              </c:pt>
              <c:pt idx="3">
                <c:v>8.4645560141143439E-2</c:v>
              </c:pt>
              <c:pt idx="4">
                <c:v>3.3769934230125927E-2</c:v>
              </c:pt>
              <c:pt idx="5">
                <c:v>6.3818638052657861E-2</c:v>
              </c:pt>
              <c:pt idx="6">
                <c:v>5.696498487234973E-2</c:v>
              </c:pt>
              <c:pt idx="7">
                <c:v>4.6107313216391825E-2</c:v>
              </c:pt>
              <c:pt idx="8">
                <c:v>4.2803894256022018E-2</c:v>
              </c:pt>
              <c:pt idx="9">
                <c:v>3.9229437079787439E-2</c:v>
              </c:pt>
              <c:pt idx="10">
                <c:v>3.2204986695756055E-2</c:v>
              </c:pt>
              <c:pt idx="11">
                <c:v>1.4811906612014191E-2</c:v>
              </c:pt>
              <c:pt idx="12">
                <c:v>5.4915959445511392E-2</c:v>
              </c:pt>
              <c:pt idx="13">
                <c:v>0.10571846227416812</c:v>
              </c:pt>
              <c:pt idx="14">
                <c:v>2.33118763685293E-2</c:v>
              </c:pt>
              <c:pt idx="15">
                <c:v>4.9538828943475589E-2</c:v>
              </c:pt>
              <c:pt idx="16">
                <c:v>1.8318350392528149E-2</c:v>
              </c:pt>
              <c:pt idx="17">
                <c:v>4.6339158214661553E-3</c:v>
              </c:pt>
              <c:pt idx="18">
                <c:v>1.2388566204262297E-3</c:v>
              </c:pt>
            </c:numLit>
          </c:val>
          <c:extLst xmlns:c16r2="http://schemas.microsoft.com/office/drawing/2015/06/chart">
            <c:ext xmlns:c16="http://schemas.microsoft.com/office/drawing/2014/chart" uri="{C3380CC4-5D6E-409C-BE32-E72D297353CC}">
              <c16:uniqueId val="{00000017-CA4D-4467-90EF-3CB5E19EEC72}"/>
            </c:ext>
          </c:extLst>
        </c:ser>
        <c:dLbls>
          <c:showLegendKey val="0"/>
          <c:showVal val="0"/>
          <c:showCatName val="0"/>
          <c:showSerName val="0"/>
          <c:showPercent val="0"/>
          <c:showBubbleSize val="0"/>
        </c:dLbls>
        <c:gapWidth val="50"/>
        <c:overlap val="100"/>
        <c:axId val="193588224"/>
        <c:axId val="191439616"/>
      </c:barChart>
      <c:catAx>
        <c:axId val="193588224"/>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1439616"/>
        <c:crosses val="autoZero"/>
        <c:auto val="1"/>
        <c:lblAlgn val="ctr"/>
        <c:lblOffset val="100"/>
        <c:noMultiLvlLbl val="0"/>
      </c:catAx>
      <c:valAx>
        <c:axId val="191439616"/>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0.00"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3588224"/>
        <c:crosses val="autoZero"/>
        <c:crossBetween val="between"/>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txPr>
    <a:bodyPr/>
    <a:lstStyle/>
    <a:p>
      <a:pPr>
        <a:defRPr sz="1000" baseline="0"/>
      </a:pPr>
      <a:endParaRPr lang="en-US"/>
    </a:p>
  </c:txPr>
  <c:printSettings>
    <c:headerFooter/>
    <c:pageMargins b="0.75" l="0.7" r="0.7" t="0.75" header="0.3" footer="0.3"/>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003299"/>
            </a:solidFill>
            <a:ln>
              <a:noFill/>
              <a:round/>
            </a:ln>
            <a:effectLst/>
            <a:extLst>
              <a:ext uri="{91240B29-F687-4F45-9708-019B960494DF}">
                <a14:hiddenLine xmlns:a14="http://schemas.microsoft.com/office/drawing/2010/main">
                  <a:solidFill>
                    <a:prstClr val="black"/>
                  </a:solidFill>
                  <a:round/>
                </a14:hiddenLine>
              </a:ext>
            </a:extLst>
          </c:spPr>
          <c:invertIfNegative val="0"/>
          <c:dLbls>
            <c:spPr>
              <a:noFill/>
              <a:ln>
                <a:noFill/>
              </a:ln>
              <a:effectLst/>
            </c:spPr>
            <c:txPr>
              <a:bodyPr/>
              <a:lstStyle/>
              <a:p>
                <a:pPr>
                  <a:defRPr sz="600" b="1" i="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'C18'!$B$4:$C$14</c:f>
              <c:multiLvlStrCache>
                <c:ptCount val="11"/>
                <c:lvl>
                  <c:pt idx="1">
                    <c:v>Male</c:v>
                  </c:pt>
                  <c:pt idx="2">
                    <c:v>Female</c:v>
                  </c:pt>
                  <c:pt idx="3">
                    <c:v>18-24</c:v>
                  </c:pt>
                  <c:pt idx="4">
                    <c:v>25-39</c:v>
                  </c:pt>
                  <c:pt idx="5">
                    <c:v>40-54</c:v>
                  </c:pt>
                  <c:pt idx="6">
                    <c:v>55-64</c:v>
                  </c:pt>
                  <c:pt idx="7">
                    <c:v>65+</c:v>
                  </c:pt>
                  <c:pt idx="8">
                    <c:v>Primary/lower secondary</c:v>
                  </c:pt>
                  <c:pt idx="9">
                    <c:v>Upper/post-secondary</c:v>
                  </c:pt>
                  <c:pt idx="10">
                    <c:v>University/PhD/research</c:v>
                  </c:pt>
                </c:lvl>
                <c:lvl>
                  <c:pt idx="0">
                    <c:v>Average</c:v>
                  </c:pt>
                  <c:pt idx="1">
                    <c:v>Gender</c:v>
                  </c:pt>
                  <c:pt idx="3">
                    <c:v>Age</c:v>
                  </c:pt>
                  <c:pt idx="8">
                    <c:v>Education</c:v>
                  </c:pt>
                </c:lvl>
              </c:multiLvlStrCache>
            </c:multiLvlStrRef>
          </c:cat>
          <c:val>
            <c:numRef>
              <c:f>'C18'!$D$4:$D$14</c:f>
              <c:numCache>
                <c:formatCode>0.00</c:formatCode>
                <c:ptCount val="11"/>
                <c:pt idx="0">
                  <c:v>0.16</c:v>
                </c:pt>
                <c:pt idx="1">
                  <c:v>0.18</c:v>
                </c:pt>
                <c:pt idx="2">
                  <c:v>0.15</c:v>
                </c:pt>
                <c:pt idx="3">
                  <c:v>0.23</c:v>
                </c:pt>
                <c:pt idx="4">
                  <c:v>0.24</c:v>
                </c:pt>
                <c:pt idx="5">
                  <c:v>0.17</c:v>
                </c:pt>
                <c:pt idx="6">
                  <c:v>0.12</c:v>
                </c:pt>
                <c:pt idx="7">
                  <c:v>0.08</c:v>
                </c:pt>
                <c:pt idx="8">
                  <c:v>0.12</c:v>
                </c:pt>
                <c:pt idx="9">
                  <c:v>0.16</c:v>
                </c:pt>
                <c:pt idx="10">
                  <c:v>0.2</c:v>
                </c:pt>
              </c:numCache>
            </c:numRef>
          </c:val>
          <c:extLst xmlns:c16r2="http://schemas.microsoft.com/office/drawing/2015/06/chart">
            <c:ext xmlns:c16="http://schemas.microsoft.com/office/drawing/2014/chart" uri="{C3380CC4-5D6E-409C-BE32-E72D297353CC}">
              <c16:uniqueId val="{00000000-8D1B-4886-B375-42CDDBE31359}"/>
            </c:ext>
          </c:extLst>
        </c:ser>
        <c:dLbls>
          <c:showLegendKey val="0"/>
          <c:showVal val="0"/>
          <c:showCatName val="0"/>
          <c:showSerName val="0"/>
          <c:showPercent val="0"/>
          <c:showBubbleSize val="0"/>
        </c:dLbls>
        <c:gapWidth val="50"/>
        <c:axId val="193064320"/>
        <c:axId val="193066112"/>
      </c:barChart>
      <c:catAx>
        <c:axId val="193064320"/>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5400000" vert="horz"/>
          <a:lstStyle/>
          <a:p>
            <a:pPr>
              <a:defRPr sz="600" b="0" i="0" u="none">
                <a:solidFill>
                  <a:srgbClr val="000000"/>
                </a:solidFill>
                <a:latin typeface="Arial"/>
                <a:ea typeface="Arial"/>
                <a:cs typeface="Arial"/>
              </a:defRPr>
            </a:pPr>
            <a:endParaRPr lang="en-US"/>
          </a:p>
        </c:txPr>
        <c:crossAx val="193066112"/>
        <c:crosses val="autoZero"/>
        <c:auto val="1"/>
        <c:lblAlgn val="ctr"/>
        <c:lblOffset val="100"/>
        <c:noMultiLvlLbl val="0"/>
      </c:catAx>
      <c:valAx>
        <c:axId val="193066112"/>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0.00"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3064320"/>
        <c:crosses val="autoZero"/>
        <c:crossBetween val="between"/>
        <c:majorUnit val="5.000000000000001E-2"/>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7312367383171531"/>
          <c:w val="0.98600223964165734"/>
          <c:h val="0.82099397322710821"/>
        </c:manualLayout>
      </c:layout>
      <c:barChart>
        <c:barDir val="col"/>
        <c:grouping val="clustered"/>
        <c:varyColors val="0"/>
        <c:ser>
          <c:idx val="0"/>
          <c:order val="0"/>
          <c:tx>
            <c:strRef>
              <c:f>'C19,20'!$C$5</c:f>
              <c:strCache>
                <c:ptCount val="1"/>
                <c:pt idx="0">
                  <c:v>All instruments not in PPP</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cat>
            <c:strRef>
              <c:f>'C19,20'!$B$6:$B$24</c:f>
              <c:strCache>
                <c:ptCount val="19"/>
                <c:pt idx="0">
                  <c:v>AT</c:v>
                </c:pt>
                <c:pt idx="1">
                  <c:v>LU</c:v>
                </c:pt>
                <c:pt idx="2">
                  <c:v>BE</c:v>
                </c:pt>
                <c:pt idx="3">
                  <c:v>FI</c:v>
                </c:pt>
                <c:pt idx="4">
                  <c:v>IE</c:v>
                </c:pt>
                <c:pt idx="5">
                  <c:v>MT</c:v>
                </c:pt>
                <c:pt idx="6">
                  <c:v>NL</c:v>
                </c:pt>
                <c:pt idx="7">
                  <c:v>EA18</c:v>
                </c:pt>
                <c:pt idx="8">
                  <c:v>FR</c:v>
                </c:pt>
                <c:pt idx="9">
                  <c:v>IT</c:v>
                </c:pt>
                <c:pt idx="10">
                  <c:v>EE</c:v>
                </c:pt>
                <c:pt idx="11">
                  <c:v>SI</c:v>
                </c:pt>
                <c:pt idx="12">
                  <c:v>LT</c:v>
                </c:pt>
                <c:pt idx="13">
                  <c:v>CY</c:v>
                </c:pt>
                <c:pt idx="14">
                  <c:v>PT</c:v>
                </c:pt>
                <c:pt idx="15">
                  <c:v>ES</c:v>
                </c:pt>
                <c:pt idx="16">
                  <c:v>GR</c:v>
                </c:pt>
                <c:pt idx="17">
                  <c:v>SK</c:v>
                </c:pt>
                <c:pt idx="18">
                  <c:v>LV</c:v>
                </c:pt>
              </c:strCache>
            </c:strRef>
          </c:cat>
          <c:val>
            <c:numRef>
              <c:f>'C19,20'!$C$6:$C$24</c:f>
              <c:numCache>
                <c:formatCode>0.00</c:formatCode>
                <c:ptCount val="19"/>
                <c:pt idx="0">
                  <c:v>111.29</c:v>
                </c:pt>
                <c:pt idx="1">
                  <c:v>109.72</c:v>
                </c:pt>
                <c:pt idx="2">
                  <c:v>101.25</c:v>
                </c:pt>
                <c:pt idx="3">
                  <c:v>85.83</c:v>
                </c:pt>
                <c:pt idx="4">
                  <c:v>84.23</c:v>
                </c:pt>
                <c:pt idx="5">
                  <c:v>80.819999999999993</c:v>
                </c:pt>
                <c:pt idx="6">
                  <c:v>73.599999999999994</c:v>
                </c:pt>
                <c:pt idx="7">
                  <c:v>66.86</c:v>
                </c:pt>
                <c:pt idx="8">
                  <c:v>66.55</c:v>
                </c:pt>
                <c:pt idx="9">
                  <c:v>64.64</c:v>
                </c:pt>
                <c:pt idx="10">
                  <c:v>63.93</c:v>
                </c:pt>
                <c:pt idx="11">
                  <c:v>58</c:v>
                </c:pt>
                <c:pt idx="12">
                  <c:v>53.64</c:v>
                </c:pt>
                <c:pt idx="13">
                  <c:v>53.2</c:v>
                </c:pt>
                <c:pt idx="14">
                  <c:v>51.96</c:v>
                </c:pt>
                <c:pt idx="15">
                  <c:v>50.41</c:v>
                </c:pt>
                <c:pt idx="16">
                  <c:v>46.51</c:v>
                </c:pt>
                <c:pt idx="17">
                  <c:v>46.16</c:v>
                </c:pt>
                <c:pt idx="18">
                  <c:v>39.51</c:v>
                </c:pt>
              </c:numCache>
            </c:numRef>
          </c:val>
          <c:extLst xmlns:c16r2="http://schemas.microsoft.com/office/drawing/2015/06/chart">
            <c:ext xmlns:c16="http://schemas.microsoft.com/office/drawing/2014/chart" uri="{C3380CC4-5D6E-409C-BE32-E72D297353CC}">
              <c16:uniqueId val="{00000000-DD25-4E3E-9AD6-F976B9E795B8}"/>
            </c:ext>
          </c:extLst>
        </c:ser>
        <c:ser>
          <c:idx val="1"/>
          <c:order val="1"/>
          <c:tx>
            <c:strRef>
              <c:f>'C19,20'!$D$5</c:f>
              <c:strCache>
                <c:ptCount val="1"/>
                <c:pt idx="0">
                  <c:v>Cards not in PPP</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cat>
            <c:strRef>
              <c:f>'C19,20'!$B$6:$B$24</c:f>
              <c:strCache>
                <c:ptCount val="19"/>
                <c:pt idx="0">
                  <c:v>AT</c:v>
                </c:pt>
                <c:pt idx="1">
                  <c:v>LU</c:v>
                </c:pt>
                <c:pt idx="2">
                  <c:v>BE</c:v>
                </c:pt>
                <c:pt idx="3">
                  <c:v>FI</c:v>
                </c:pt>
                <c:pt idx="4">
                  <c:v>IE</c:v>
                </c:pt>
                <c:pt idx="5">
                  <c:v>MT</c:v>
                </c:pt>
                <c:pt idx="6">
                  <c:v>NL</c:v>
                </c:pt>
                <c:pt idx="7">
                  <c:v>EA18</c:v>
                </c:pt>
                <c:pt idx="8">
                  <c:v>FR</c:v>
                </c:pt>
                <c:pt idx="9">
                  <c:v>IT</c:v>
                </c:pt>
                <c:pt idx="10">
                  <c:v>EE</c:v>
                </c:pt>
                <c:pt idx="11">
                  <c:v>SI</c:v>
                </c:pt>
                <c:pt idx="12">
                  <c:v>LT</c:v>
                </c:pt>
                <c:pt idx="13">
                  <c:v>CY</c:v>
                </c:pt>
                <c:pt idx="14">
                  <c:v>PT</c:v>
                </c:pt>
                <c:pt idx="15">
                  <c:v>ES</c:v>
                </c:pt>
                <c:pt idx="16">
                  <c:v>GR</c:v>
                </c:pt>
                <c:pt idx="17">
                  <c:v>SK</c:v>
                </c:pt>
                <c:pt idx="18">
                  <c:v>LV</c:v>
                </c:pt>
              </c:strCache>
            </c:strRef>
          </c:cat>
          <c:val>
            <c:numRef>
              <c:f>'C19,20'!$D$6:$D$24</c:f>
              <c:numCache>
                <c:formatCode>0.00</c:formatCode>
                <c:ptCount val="19"/>
                <c:pt idx="0">
                  <c:v>91.52</c:v>
                </c:pt>
                <c:pt idx="1">
                  <c:v>100.95</c:v>
                </c:pt>
                <c:pt idx="2">
                  <c:v>106.55</c:v>
                </c:pt>
                <c:pt idx="3">
                  <c:v>73.06</c:v>
                </c:pt>
                <c:pt idx="4">
                  <c:v>82.04</c:v>
                </c:pt>
                <c:pt idx="5">
                  <c:v>102.15</c:v>
                </c:pt>
                <c:pt idx="6">
                  <c:v>139.88</c:v>
                </c:pt>
                <c:pt idx="7">
                  <c:v>65.13</c:v>
                </c:pt>
                <c:pt idx="8">
                  <c:v>60.55</c:v>
                </c:pt>
                <c:pt idx="9">
                  <c:v>70.12</c:v>
                </c:pt>
                <c:pt idx="10">
                  <c:v>30.94</c:v>
                </c:pt>
                <c:pt idx="11">
                  <c:v>71.430000000000007</c:v>
                </c:pt>
                <c:pt idx="12">
                  <c:v>39.840000000000003</c:v>
                </c:pt>
                <c:pt idx="13">
                  <c:v>46.78</c:v>
                </c:pt>
                <c:pt idx="14">
                  <c:v>82.88</c:v>
                </c:pt>
                <c:pt idx="15">
                  <c:v>49.87</c:v>
                </c:pt>
                <c:pt idx="16">
                  <c:v>42.94</c:v>
                </c:pt>
                <c:pt idx="17">
                  <c:v>48.98</c:v>
                </c:pt>
                <c:pt idx="18">
                  <c:v>45.55</c:v>
                </c:pt>
              </c:numCache>
            </c:numRef>
          </c:val>
          <c:extLst xmlns:c16r2="http://schemas.microsoft.com/office/drawing/2015/06/chart">
            <c:ext xmlns:c16="http://schemas.microsoft.com/office/drawing/2014/chart" uri="{C3380CC4-5D6E-409C-BE32-E72D297353CC}">
              <c16:uniqueId val="{00000001-DD25-4E3E-9AD6-F976B9E795B8}"/>
            </c:ext>
          </c:extLst>
        </c:ser>
        <c:ser>
          <c:idx val="2"/>
          <c:order val="2"/>
          <c:tx>
            <c:strRef>
              <c:f>'C19,20'!$E$5</c:f>
              <c:strCache>
                <c:ptCount val="1"/>
                <c:pt idx="0">
                  <c:v>E-payment solutions not in PPP</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cat>
            <c:strRef>
              <c:f>'C19,20'!$B$6:$B$24</c:f>
              <c:strCache>
                <c:ptCount val="19"/>
                <c:pt idx="0">
                  <c:v>AT</c:v>
                </c:pt>
                <c:pt idx="1">
                  <c:v>LU</c:v>
                </c:pt>
                <c:pt idx="2">
                  <c:v>BE</c:v>
                </c:pt>
                <c:pt idx="3">
                  <c:v>FI</c:v>
                </c:pt>
                <c:pt idx="4">
                  <c:v>IE</c:v>
                </c:pt>
                <c:pt idx="5">
                  <c:v>MT</c:v>
                </c:pt>
                <c:pt idx="6">
                  <c:v>NL</c:v>
                </c:pt>
                <c:pt idx="7">
                  <c:v>EA18</c:v>
                </c:pt>
                <c:pt idx="8">
                  <c:v>FR</c:v>
                </c:pt>
                <c:pt idx="9">
                  <c:v>IT</c:v>
                </c:pt>
                <c:pt idx="10">
                  <c:v>EE</c:v>
                </c:pt>
                <c:pt idx="11">
                  <c:v>SI</c:v>
                </c:pt>
                <c:pt idx="12">
                  <c:v>LT</c:v>
                </c:pt>
                <c:pt idx="13">
                  <c:v>CY</c:v>
                </c:pt>
                <c:pt idx="14">
                  <c:v>PT</c:v>
                </c:pt>
                <c:pt idx="15">
                  <c:v>ES</c:v>
                </c:pt>
                <c:pt idx="16">
                  <c:v>GR</c:v>
                </c:pt>
                <c:pt idx="17">
                  <c:v>SK</c:v>
                </c:pt>
                <c:pt idx="18">
                  <c:v>LV</c:v>
                </c:pt>
              </c:strCache>
            </c:strRef>
          </c:cat>
          <c:val>
            <c:numRef>
              <c:f>'C19,20'!$E$6:$E$24</c:f>
              <c:numCache>
                <c:formatCode>0.00</c:formatCode>
                <c:ptCount val="19"/>
                <c:pt idx="0">
                  <c:v>91.3</c:v>
                </c:pt>
                <c:pt idx="1">
                  <c:v>120.25</c:v>
                </c:pt>
                <c:pt idx="2">
                  <c:v>88</c:v>
                </c:pt>
                <c:pt idx="3">
                  <c:v>76.84</c:v>
                </c:pt>
                <c:pt idx="4">
                  <c:v>58.08</c:v>
                </c:pt>
                <c:pt idx="5">
                  <c:v>47.82</c:v>
                </c:pt>
                <c:pt idx="6">
                  <c:v>48.3</c:v>
                </c:pt>
                <c:pt idx="7" formatCode="0.000">
                  <c:v>57.942999999999998</c:v>
                </c:pt>
                <c:pt idx="8">
                  <c:v>63.9</c:v>
                </c:pt>
                <c:pt idx="9">
                  <c:v>54.12</c:v>
                </c:pt>
                <c:pt idx="10">
                  <c:v>60.58</c:v>
                </c:pt>
                <c:pt idx="11">
                  <c:v>36.909999999999997</c:v>
                </c:pt>
                <c:pt idx="12">
                  <c:v>65.02</c:v>
                </c:pt>
                <c:pt idx="13">
                  <c:v>42.56</c:v>
                </c:pt>
                <c:pt idx="14">
                  <c:v>27.88</c:v>
                </c:pt>
                <c:pt idx="15">
                  <c:v>48.58</c:v>
                </c:pt>
                <c:pt idx="16">
                  <c:v>56.84</c:v>
                </c:pt>
                <c:pt idx="17">
                  <c:v>33.04</c:v>
                </c:pt>
                <c:pt idx="18">
                  <c:v>16.79</c:v>
                </c:pt>
              </c:numCache>
            </c:numRef>
          </c:val>
          <c:extLst xmlns:c16r2="http://schemas.microsoft.com/office/drawing/2015/06/chart">
            <c:ext xmlns:c16="http://schemas.microsoft.com/office/drawing/2014/chart" uri="{C3380CC4-5D6E-409C-BE32-E72D297353CC}">
              <c16:uniqueId val="{00000002-DD25-4E3E-9AD6-F976B9E795B8}"/>
            </c:ext>
          </c:extLst>
        </c:ser>
        <c:dLbls>
          <c:showLegendKey val="0"/>
          <c:showVal val="0"/>
          <c:showCatName val="0"/>
          <c:showSerName val="0"/>
          <c:showPercent val="0"/>
          <c:showBubbleSize val="0"/>
        </c:dLbls>
        <c:gapWidth val="50"/>
        <c:axId val="194289024"/>
        <c:axId val="194303104"/>
      </c:barChart>
      <c:catAx>
        <c:axId val="194289024"/>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4303104"/>
        <c:crosses val="autoZero"/>
        <c:auto val="1"/>
        <c:lblAlgn val="ctr"/>
        <c:lblOffset val="100"/>
        <c:noMultiLvlLbl val="0"/>
      </c:catAx>
      <c:valAx>
        <c:axId val="194303104"/>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80C]\ #,##0"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4289024"/>
        <c:crosses val="autoZero"/>
        <c:crossBetween val="between"/>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 l="0.7" r="0.7" t="0.75" header="0.3" footer="0.3"/>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7312367383171531"/>
          <c:w val="0.98600223964165734"/>
          <c:h val="0.82099397322710821"/>
        </c:manualLayout>
      </c:layout>
      <c:barChart>
        <c:barDir val="col"/>
        <c:grouping val="clustered"/>
        <c:varyColors val="0"/>
        <c:ser>
          <c:idx val="0"/>
          <c:order val="0"/>
          <c:tx>
            <c:strRef>
              <c:f>'C19,20'!$C$28</c:f>
              <c:strCache>
                <c:ptCount val="1"/>
                <c:pt idx="0">
                  <c:v>All instruments in PPP</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cat>
            <c:strRef>
              <c:f>'C19,20'!$B$29:$B$46</c:f>
              <c:strCache>
                <c:ptCount val="18"/>
                <c:pt idx="0">
                  <c:v>AT</c:v>
                </c:pt>
                <c:pt idx="1">
                  <c:v>MT</c:v>
                </c:pt>
                <c:pt idx="2">
                  <c:v>BE</c:v>
                </c:pt>
                <c:pt idx="3">
                  <c:v>LT</c:v>
                </c:pt>
                <c:pt idx="4">
                  <c:v>EE</c:v>
                </c:pt>
                <c:pt idx="5">
                  <c:v>LU</c:v>
                </c:pt>
                <c:pt idx="6">
                  <c:v>FI</c:v>
                </c:pt>
                <c:pt idx="7">
                  <c:v>SI</c:v>
                </c:pt>
                <c:pt idx="8">
                  <c:v>IT</c:v>
                </c:pt>
                <c:pt idx="9">
                  <c:v>IE</c:v>
                </c:pt>
                <c:pt idx="10">
                  <c:v>SK</c:v>
                </c:pt>
                <c:pt idx="11">
                  <c:v>NL</c:v>
                </c:pt>
                <c:pt idx="12">
                  <c:v>PT</c:v>
                </c:pt>
                <c:pt idx="13">
                  <c:v>FR</c:v>
                </c:pt>
                <c:pt idx="14">
                  <c:v>CY</c:v>
                </c:pt>
                <c:pt idx="15">
                  <c:v>GR</c:v>
                </c:pt>
                <c:pt idx="16">
                  <c:v>LV</c:v>
                </c:pt>
                <c:pt idx="17">
                  <c:v>ES</c:v>
                </c:pt>
              </c:strCache>
            </c:strRef>
          </c:cat>
          <c:val>
            <c:numRef>
              <c:f>'C19,20'!$C$29:$C$46</c:f>
              <c:numCache>
                <c:formatCode>0.00</c:formatCode>
                <c:ptCount val="18"/>
                <c:pt idx="0">
                  <c:v>100.19</c:v>
                </c:pt>
                <c:pt idx="1">
                  <c:v>97.73</c:v>
                </c:pt>
                <c:pt idx="2">
                  <c:v>92.64</c:v>
                </c:pt>
                <c:pt idx="3">
                  <c:v>86.45</c:v>
                </c:pt>
                <c:pt idx="4">
                  <c:v>82.7</c:v>
                </c:pt>
                <c:pt idx="5">
                  <c:v>79.47</c:v>
                </c:pt>
                <c:pt idx="6">
                  <c:v>71.61</c:v>
                </c:pt>
                <c:pt idx="7">
                  <c:v>70.75</c:v>
                </c:pt>
                <c:pt idx="8">
                  <c:v>66.25</c:v>
                </c:pt>
                <c:pt idx="9">
                  <c:v>66.09</c:v>
                </c:pt>
                <c:pt idx="10">
                  <c:v>65.34</c:v>
                </c:pt>
                <c:pt idx="11">
                  <c:v>65.290000000000006</c:v>
                </c:pt>
                <c:pt idx="12">
                  <c:v>64.02</c:v>
                </c:pt>
                <c:pt idx="13">
                  <c:v>63.83</c:v>
                </c:pt>
                <c:pt idx="14">
                  <c:v>60.59</c:v>
                </c:pt>
                <c:pt idx="15">
                  <c:v>58.65</c:v>
                </c:pt>
                <c:pt idx="16">
                  <c:v>56.55</c:v>
                </c:pt>
                <c:pt idx="17">
                  <c:v>55.01</c:v>
                </c:pt>
              </c:numCache>
            </c:numRef>
          </c:val>
          <c:extLst xmlns:c16r2="http://schemas.microsoft.com/office/drawing/2015/06/chart">
            <c:ext xmlns:c16="http://schemas.microsoft.com/office/drawing/2014/chart" uri="{C3380CC4-5D6E-409C-BE32-E72D297353CC}">
              <c16:uniqueId val="{00000000-30EE-42CA-BF95-F2922B6B1986}"/>
            </c:ext>
          </c:extLst>
        </c:ser>
        <c:ser>
          <c:idx val="1"/>
          <c:order val="1"/>
          <c:tx>
            <c:strRef>
              <c:f>'C19,20'!$D$28</c:f>
              <c:strCache>
                <c:ptCount val="1"/>
                <c:pt idx="0">
                  <c:v>Cards in PPP</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cat>
            <c:strRef>
              <c:f>'C19,20'!$B$29:$B$46</c:f>
              <c:strCache>
                <c:ptCount val="18"/>
                <c:pt idx="0">
                  <c:v>AT</c:v>
                </c:pt>
                <c:pt idx="1">
                  <c:v>MT</c:v>
                </c:pt>
                <c:pt idx="2">
                  <c:v>BE</c:v>
                </c:pt>
                <c:pt idx="3">
                  <c:v>LT</c:v>
                </c:pt>
                <c:pt idx="4">
                  <c:v>EE</c:v>
                </c:pt>
                <c:pt idx="5">
                  <c:v>LU</c:v>
                </c:pt>
                <c:pt idx="6">
                  <c:v>FI</c:v>
                </c:pt>
                <c:pt idx="7">
                  <c:v>SI</c:v>
                </c:pt>
                <c:pt idx="8">
                  <c:v>IT</c:v>
                </c:pt>
                <c:pt idx="9">
                  <c:v>IE</c:v>
                </c:pt>
                <c:pt idx="10">
                  <c:v>SK</c:v>
                </c:pt>
                <c:pt idx="11">
                  <c:v>NL</c:v>
                </c:pt>
                <c:pt idx="12">
                  <c:v>PT</c:v>
                </c:pt>
                <c:pt idx="13">
                  <c:v>FR</c:v>
                </c:pt>
                <c:pt idx="14">
                  <c:v>CY</c:v>
                </c:pt>
                <c:pt idx="15">
                  <c:v>GR</c:v>
                </c:pt>
                <c:pt idx="16">
                  <c:v>LV</c:v>
                </c:pt>
                <c:pt idx="17">
                  <c:v>ES</c:v>
                </c:pt>
              </c:strCache>
            </c:strRef>
          </c:cat>
          <c:val>
            <c:numRef>
              <c:f>'C19,20'!$D$29:$D$46</c:f>
              <c:numCache>
                <c:formatCode>0.00</c:formatCode>
                <c:ptCount val="18"/>
                <c:pt idx="0">
                  <c:v>82.4</c:v>
                </c:pt>
                <c:pt idx="1">
                  <c:v>123.52</c:v>
                </c:pt>
                <c:pt idx="2">
                  <c:v>97.49</c:v>
                </c:pt>
                <c:pt idx="3">
                  <c:v>64.22</c:v>
                </c:pt>
                <c:pt idx="4">
                  <c:v>40.020000000000003</c:v>
                </c:pt>
                <c:pt idx="5">
                  <c:v>73.12</c:v>
                </c:pt>
                <c:pt idx="6">
                  <c:v>60.96</c:v>
                </c:pt>
                <c:pt idx="7">
                  <c:v>87.12</c:v>
                </c:pt>
                <c:pt idx="8">
                  <c:v>71.86</c:v>
                </c:pt>
                <c:pt idx="9">
                  <c:v>64.37</c:v>
                </c:pt>
                <c:pt idx="10">
                  <c:v>69.34</c:v>
                </c:pt>
                <c:pt idx="11">
                  <c:v>124.08</c:v>
                </c:pt>
                <c:pt idx="12">
                  <c:v>102.12</c:v>
                </c:pt>
                <c:pt idx="13">
                  <c:v>58.08</c:v>
                </c:pt>
                <c:pt idx="14">
                  <c:v>53.28</c:v>
                </c:pt>
                <c:pt idx="15">
                  <c:v>54.15</c:v>
                </c:pt>
                <c:pt idx="16">
                  <c:v>65.2</c:v>
                </c:pt>
                <c:pt idx="17">
                  <c:v>54.42</c:v>
                </c:pt>
              </c:numCache>
            </c:numRef>
          </c:val>
          <c:extLst xmlns:c16r2="http://schemas.microsoft.com/office/drawing/2015/06/chart">
            <c:ext xmlns:c16="http://schemas.microsoft.com/office/drawing/2014/chart" uri="{C3380CC4-5D6E-409C-BE32-E72D297353CC}">
              <c16:uniqueId val="{00000001-30EE-42CA-BF95-F2922B6B1986}"/>
            </c:ext>
          </c:extLst>
        </c:ser>
        <c:ser>
          <c:idx val="2"/>
          <c:order val="2"/>
          <c:tx>
            <c:strRef>
              <c:f>'C19,20'!$E$28</c:f>
              <c:strCache>
                <c:ptCount val="1"/>
                <c:pt idx="0">
                  <c:v>E-payment solutions in PPP</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cat>
            <c:strRef>
              <c:f>'C19,20'!$B$29:$B$46</c:f>
              <c:strCache>
                <c:ptCount val="18"/>
                <c:pt idx="0">
                  <c:v>AT</c:v>
                </c:pt>
                <c:pt idx="1">
                  <c:v>MT</c:v>
                </c:pt>
                <c:pt idx="2">
                  <c:v>BE</c:v>
                </c:pt>
                <c:pt idx="3">
                  <c:v>LT</c:v>
                </c:pt>
                <c:pt idx="4">
                  <c:v>EE</c:v>
                </c:pt>
                <c:pt idx="5">
                  <c:v>LU</c:v>
                </c:pt>
                <c:pt idx="6">
                  <c:v>FI</c:v>
                </c:pt>
                <c:pt idx="7">
                  <c:v>SI</c:v>
                </c:pt>
                <c:pt idx="8">
                  <c:v>IT</c:v>
                </c:pt>
                <c:pt idx="9">
                  <c:v>IE</c:v>
                </c:pt>
                <c:pt idx="10">
                  <c:v>SK</c:v>
                </c:pt>
                <c:pt idx="11">
                  <c:v>NL</c:v>
                </c:pt>
                <c:pt idx="12">
                  <c:v>PT</c:v>
                </c:pt>
                <c:pt idx="13">
                  <c:v>FR</c:v>
                </c:pt>
                <c:pt idx="14">
                  <c:v>CY</c:v>
                </c:pt>
                <c:pt idx="15">
                  <c:v>GR</c:v>
                </c:pt>
                <c:pt idx="16">
                  <c:v>LV</c:v>
                </c:pt>
                <c:pt idx="17">
                  <c:v>ES</c:v>
                </c:pt>
              </c:strCache>
            </c:strRef>
          </c:cat>
          <c:val>
            <c:numRef>
              <c:f>'C19,20'!$E$29:$E$46</c:f>
              <c:numCache>
                <c:formatCode>0.00</c:formatCode>
                <c:ptCount val="18"/>
                <c:pt idx="0">
                  <c:v>82.2</c:v>
                </c:pt>
                <c:pt idx="1">
                  <c:v>57.82</c:v>
                </c:pt>
                <c:pt idx="2">
                  <c:v>80.52</c:v>
                </c:pt>
                <c:pt idx="3">
                  <c:v>104.79</c:v>
                </c:pt>
                <c:pt idx="4">
                  <c:v>78.38</c:v>
                </c:pt>
                <c:pt idx="5">
                  <c:v>87.1</c:v>
                </c:pt>
                <c:pt idx="6">
                  <c:v>64.11</c:v>
                </c:pt>
                <c:pt idx="7">
                  <c:v>45.01</c:v>
                </c:pt>
                <c:pt idx="8">
                  <c:v>55.47</c:v>
                </c:pt>
                <c:pt idx="9">
                  <c:v>45.58</c:v>
                </c:pt>
                <c:pt idx="10">
                  <c:v>46.77</c:v>
                </c:pt>
                <c:pt idx="11">
                  <c:v>42.84</c:v>
                </c:pt>
                <c:pt idx="12">
                  <c:v>34.35</c:v>
                </c:pt>
                <c:pt idx="13" formatCode="0.000">
                  <c:v>61.295999999999999</c:v>
                </c:pt>
                <c:pt idx="14">
                  <c:v>48.47</c:v>
                </c:pt>
                <c:pt idx="15">
                  <c:v>71.680000000000007</c:v>
                </c:pt>
                <c:pt idx="16">
                  <c:v>24.03</c:v>
                </c:pt>
                <c:pt idx="17">
                  <c:v>53.02</c:v>
                </c:pt>
              </c:numCache>
            </c:numRef>
          </c:val>
          <c:extLst xmlns:c16r2="http://schemas.microsoft.com/office/drawing/2015/06/chart">
            <c:ext xmlns:c16="http://schemas.microsoft.com/office/drawing/2014/chart" uri="{C3380CC4-5D6E-409C-BE32-E72D297353CC}">
              <c16:uniqueId val="{00000002-30EE-42CA-BF95-F2922B6B1986}"/>
            </c:ext>
          </c:extLst>
        </c:ser>
        <c:dLbls>
          <c:showLegendKey val="0"/>
          <c:showVal val="0"/>
          <c:showCatName val="0"/>
          <c:showSerName val="0"/>
          <c:showPercent val="0"/>
          <c:showBubbleSize val="0"/>
        </c:dLbls>
        <c:gapWidth val="50"/>
        <c:axId val="194389504"/>
        <c:axId val="194391040"/>
      </c:barChart>
      <c:catAx>
        <c:axId val="194389504"/>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4391040"/>
        <c:crosses val="autoZero"/>
        <c:auto val="1"/>
        <c:lblAlgn val="ctr"/>
        <c:lblOffset val="100"/>
        <c:noMultiLvlLbl val="0"/>
      </c:catAx>
      <c:valAx>
        <c:axId val="194391040"/>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0"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4389504"/>
        <c:crosses val="autoZero"/>
        <c:crossBetween val="between"/>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 l="0.7" r="0.7" t="0.75" header="0.3" footer="0.3"/>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7.339416391709272E-2"/>
          <c:w val="0.98600223964165734"/>
          <c:h val="0.92072348314173069"/>
        </c:manualLayout>
      </c:layout>
      <c:barChart>
        <c:barDir val="bar"/>
        <c:grouping val="clustered"/>
        <c:varyColors val="0"/>
        <c:ser>
          <c:idx val="0"/>
          <c:order val="0"/>
          <c:tx>
            <c:strRef>
              <c:f>'C21,22'!$B$6</c:f>
              <c:strCache>
                <c:ptCount val="1"/>
                <c:pt idx="0">
                  <c:v>Percentage of payments</c:v>
                </c:pt>
              </c:strCache>
            </c:strRef>
          </c:tx>
          <c:spPr>
            <a:solidFill>
              <a:srgbClr val="A9A9A9"/>
            </a:solidFill>
            <a:ln>
              <a:noFill/>
              <a:round/>
            </a:ln>
            <a:effectLst/>
          </c:spPr>
          <c:invertIfNegative val="0"/>
          <c:dLbls>
            <c:spPr>
              <a:noFill/>
              <a:ln>
                <a:noFill/>
              </a:ln>
              <a:effectLst/>
            </c:spPr>
            <c:txPr>
              <a:bodyPr wrap="square" lIns="38100" tIns="19050" rIns="38100" bIns="19050" anchor="ctr">
                <a:spAutoFit/>
              </a:bodyPr>
              <a:lstStyle/>
              <a:p>
                <a:pPr>
                  <a:defRPr sz="600" b="1">
                    <a:latin typeface="Arial" panose="020B0604020202020204" pitchFamily="34" charset="0"/>
                    <a:cs typeface="Arial" panose="020B0604020202020204"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'C21,22'!$B$7:$B$18</c:f>
              <c:strCache>
                <c:ptCount val="12"/>
                <c:pt idx="0">
                  <c:v>&gt; €100</c:v>
                </c:pt>
                <c:pt idx="1">
                  <c:v>€50-€100</c:v>
                </c:pt>
                <c:pt idx="2">
                  <c:v>€45-€50</c:v>
                </c:pt>
                <c:pt idx="3">
                  <c:v>€40-€45</c:v>
                </c:pt>
                <c:pt idx="4">
                  <c:v>€35-€40</c:v>
                </c:pt>
                <c:pt idx="5">
                  <c:v>€30-€35</c:v>
                </c:pt>
                <c:pt idx="6">
                  <c:v>€25-€30</c:v>
                </c:pt>
                <c:pt idx="7">
                  <c:v>€20-€25</c:v>
                </c:pt>
                <c:pt idx="8">
                  <c:v>€15-€20</c:v>
                </c:pt>
                <c:pt idx="9">
                  <c:v>€10-€15</c:v>
                </c:pt>
                <c:pt idx="10">
                  <c:v>€5-€10</c:v>
                </c:pt>
                <c:pt idx="11">
                  <c:v>&lt; €5</c:v>
                </c:pt>
              </c:strCache>
            </c:strRef>
          </c:cat>
          <c:val>
            <c:numRef>
              <c:f>'C21,22'!$C$7:$C$18</c:f>
              <c:numCache>
                <c:formatCode>0%</c:formatCode>
                <c:ptCount val="12"/>
                <c:pt idx="0">
                  <c:v>0.14000000000000001</c:v>
                </c:pt>
                <c:pt idx="1">
                  <c:v>0.15</c:v>
                </c:pt>
                <c:pt idx="2">
                  <c:v>0.04</c:v>
                </c:pt>
                <c:pt idx="3">
                  <c:v>0.03</c:v>
                </c:pt>
                <c:pt idx="4">
                  <c:v>0.05</c:v>
                </c:pt>
                <c:pt idx="5">
                  <c:v>0.05</c:v>
                </c:pt>
                <c:pt idx="6">
                  <c:v>0.06</c:v>
                </c:pt>
                <c:pt idx="7">
                  <c:v>0.06</c:v>
                </c:pt>
                <c:pt idx="8">
                  <c:v>0.09</c:v>
                </c:pt>
                <c:pt idx="9">
                  <c:v>0.1</c:v>
                </c:pt>
                <c:pt idx="10">
                  <c:v>0.12</c:v>
                </c:pt>
                <c:pt idx="11">
                  <c:v>0.09</c:v>
                </c:pt>
              </c:numCache>
            </c:numRef>
          </c:val>
          <c:extLst xmlns:c16r2="http://schemas.microsoft.com/office/drawing/2015/06/chart">
            <c:ext xmlns:c16="http://schemas.microsoft.com/office/drawing/2014/chart" uri="{C3380CC4-5D6E-409C-BE32-E72D297353CC}">
              <c16:uniqueId val="{00000000-DF45-4EF8-9667-5744062F3276}"/>
            </c:ext>
          </c:extLst>
        </c:ser>
        <c:dLbls>
          <c:showLegendKey val="0"/>
          <c:showVal val="0"/>
          <c:showCatName val="0"/>
          <c:showSerName val="0"/>
          <c:showPercent val="0"/>
          <c:showBubbleSize val="0"/>
        </c:dLbls>
        <c:gapWidth val="50"/>
        <c:axId val="194451328"/>
        <c:axId val="194452864"/>
      </c:barChart>
      <c:catAx>
        <c:axId val="194451328"/>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4452864"/>
        <c:crosses val="autoZero"/>
        <c:auto val="1"/>
        <c:lblAlgn val="ctr"/>
        <c:lblOffset val="100"/>
        <c:noMultiLvlLbl val="0"/>
      </c:catAx>
      <c:valAx>
        <c:axId val="194452864"/>
        <c:scaling>
          <c:orientation val="minMax"/>
          <c:max val="0.16000000000000003"/>
        </c:scaling>
        <c:delete val="0"/>
        <c:axPos val="b"/>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4451328"/>
        <c:crosses val="autoZero"/>
        <c:crossBetween val="between"/>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2325891606947954"/>
          <c:w val="0.98600223964165734"/>
          <c:h val="0.87085873098934385"/>
        </c:manualLayout>
      </c:layout>
      <c:barChart>
        <c:barDir val="bar"/>
        <c:grouping val="stacked"/>
        <c:varyColors val="0"/>
        <c:ser>
          <c:idx val="0"/>
          <c:order val="0"/>
          <c:tx>
            <c:strRef>
              <c:f>'C21,22'!$F$6</c:f>
              <c:strCache>
                <c:ptCount val="1"/>
                <c:pt idx="0">
                  <c:v>Cards</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'C21,22'!$E$7:$E$18</c:f>
              <c:strCache>
                <c:ptCount val="12"/>
                <c:pt idx="0">
                  <c:v>&gt; €100</c:v>
                </c:pt>
                <c:pt idx="1">
                  <c:v>€50-€100</c:v>
                </c:pt>
                <c:pt idx="2">
                  <c:v>€45-€50</c:v>
                </c:pt>
                <c:pt idx="3">
                  <c:v>€40-€45</c:v>
                </c:pt>
                <c:pt idx="4">
                  <c:v>€35-€40</c:v>
                </c:pt>
                <c:pt idx="5">
                  <c:v>€30-€35</c:v>
                </c:pt>
                <c:pt idx="6">
                  <c:v>€25-€30</c:v>
                </c:pt>
                <c:pt idx="7">
                  <c:v>€20-€25</c:v>
                </c:pt>
                <c:pt idx="8">
                  <c:v>€15-€20</c:v>
                </c:pt>
                <c:pt idx="9">
                  <c:v>€10-€15</c:v>
                </c:pt>
                <c:pt idx="10">
                  <c:v>€5-€10</c:v>
                </c:pt>
                <c:pt idx="11">
                  <c:v>&lt; €5</c:v>
                </c:pt>
              </c:strCache>
            </c:strRef>
          </c:cat>
          <c:val>
            <c:numRef>
              <c:f>'C21,22'!$F$7:$F$18</c:f>
              <c:numCache>
                <c:formatCode>0%</c:formatCode>
                <c:ptCount val="12"/>
                <c:pt idx="0">
                  <c:v>0.49</c:v>
                </c:pt>
                <c:pt idx="1">
                  <c:v>0.51</c:v>
                </c:pt>
                <c:pt idx="2">
                  <c:v>0.48</c:v>
                </c:pt>
                <c:pt idx="3">
                  <c:v>0.48</c:v>
                </c:pt>
                <c:pt idx="4">
                  <c:v>0.54</c:v>
                </c:pt>
                <c:pt idx="5">
                  <c:v>0.42</c:v>
                </c:pt>
                <c:pt idx="6">
                  <c:v>0.54</c:v>
                </c:pt>
                <c:pt idx="7">
                  <c:v>0.48</c:v>
                </c:pt>
                <c:pt idx="8">
                  <c:v>0.5</c:v>
                </c:pt>
                <c:pt idx="9">
                  <c:v>0.51</c:v>
                </c:pt>
                <c:pt idx="10">
                  <c:v>0.44</c:v>
                </c:pt>
                <c:pt idx="11">
                  <c:v>0.42</c:v>
                </c:pt>
              </c:numCache>
            </c:numRef>
          </c:val>
          <c:extLst xmlns:c16r2="http://schemas.microsoft.com/office/drawing/2015/06/chart">
            <c:ext xmlns:c16="http://schemas.microsoft.com/office/drawing/2014/chart" uri="{C3380CC4-5D6E-409C-BE32-E72D297353CC}">
              <c16:uniqueId val="{00000000-E830-4CAE-9B69-E0EC4CD35804}"/>
            </c:ext>
          </c:extLst>
        </c:ser>
        <c:ser>
          <c:idx val="1"/>
          <c:order val="1"/>
          <c:tx>
            <c:strRef>
              <c:f>'C21,22'!$G$6</c:f>
              <c:strCache>
                <c:ptCount val="1"/>
                <c:pt idx="0">
                  <c:v>E-payment solutions</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'C21,22'!$E$7:$E$18</c:f>
              <c:strCache>
                <c:ptCount val="12"/>
                <c:pt idx="0">
                  <c:v>&gt; €100</c:v>
                </c:pt>
                <c:pt idx="1">
                  <c:v>€50-€100</c:v>
                </c:pt>
                <c:pt idx="2">
                  <c:v>€45-€50</c:v>
                </c:pt>
                <c:pt idx="3">
                  <c:v>€40-€45</c:v>
                </c:pt>
                <c:pt idx="4">
                  <c:v>€35-€40</c:v>
                </c:pt>
                <c:pt idx="5">
                  <c:v>€30-€35</c:v>
                </c:pt>
                <c:pt idx="6">
                  <c:v>€25-€30</c:v>
                </c:pt>
                <c:pt idx="7">
                  <c:v>€20-€25</c:v>
                </c:pt>
                <c:pt idx="8">
                  <c:v>€15-€20</c:v>
                </c:pt>
                <c:pt idx="9">
                  <c:v>€10-€15</c:v>
                </c:pt>
                <c:pt idx="10">
                  <c:v>€5-€10</c:v>
                </c:pt>
                <c:pt idx="11">
                  <c:v>&lt; €5</c:v>
                </c:pt>
              </c:strCache>
            </c:strRef>
          </c:cat>
          <c:val>
            <c:numRef>
              <c:f>'C21,22'!$G$7:$G$18</c:f>
              <c:numCache>
                <c:formatCode>0%</c:formatCode>
                <c:ptCount val="12"/>
                <c:pt idx="0">
                  <c:v>0.25</c:v>
                </c:pt>
                <c:pt idx="1">
                  <c:v>0.27</c:v>
                </c:pt>
                <c:pt idx="2">
                  <c:v>0.28999999999999998</c:v>
                </c:pt>
                <c:pt idx="3">
                  <c:v>0.25</c:v>
                </c:pt>
                <c:pt idx="4">
                  <c:v>0.28000000000000003</c:v>
                </c:pt>
                <c:pt idx="5">
                  <c:v>0.31</c:v>
                </c:pt>
                <c:pt idx="6">
                  <c:v>0.24</c:v>
                </c:pt>
                <c:pt idx="7">
                  <c:v>0.25</c:v>
                </c:pt>
                <c:pt idx="8">
                  <c:v>0.26</c:v>
                </c:pt>
                <c:pt idx="9">
                  <c:v>0.24</c:v>
                </c:pt>
                <c:pt idx="10">
                  <c:v>0.32</c:v>
                </c:pt>
                <c:pt idx="11">
                  <c:v>0.3</c:v>
                </c:pt>
              </c:numCache>
            </c:numRef>
          </c:val>
          <c:extLst xmlns:c16r2="http://schemas.microsoft.com/office/drawing/2015/06/chart">
            <c:ext xmlns:c16="http://schemas.microsoft.com/office/drawing/2014/chart" uri="{C3380CC4-5D6E-409C-BE32-E72D297353CC}">
              <c16:uniqueId val="{00000001-E830-4CAE-9B69-E0EC4CD35804}"/>
            </c:ext>
          </c:extLst>
        </c:ser>
        <c:ser>
          <c:idx val="2"/>
          <c:order val="2"/>
          <c:tx>
            <c:strRef>
              <c:f>'C21,22'!$H$6</c:f>
              <c:strCache>
                <c:ptCount val="1"/>
                <c:pt idx="0">
                  <c:v>Credit transfers</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'C21,22'!$E$7:$E$18</c:f>
              <c:strCache>
                <c:ptCount val="12"/>
                <c:pt idx="0">
                  <c:v>&gt; €100</c:v>
                </c:pt>
                <c:pt idx="1">
                  <c:v>€50-€100</c:v>
                </c:pt>
                <c:pt idx="2">
                  <c:v>€45-€50</c:v>
                </c:pt>
                <c:pt idx="3">
                  <c:v>€40-€45</c:v>
                </c:pt>
                <c:pt idx="4">
                  <c:v>€35-€40</c:v>
                </c:pt>
                <c:pt idx="5">
                  <c:v>€30-€35</c:v>
                </c:pt>
                <c:pt idx="6">
                  <c:v>€25-€30</c:v>
                </c:pt>
                <c:pt idx="7">
                  <c:v>€20-€25</c:v>
                </c:pt>
                <c:pt idx="8">
                  <c:v>€15-€20</c:v>
                </c:pt>
                <c:pt idx="9">
                  <c:v>€10-€15</c:v>
                </c:pt>
                <c:pt idx="10">
                  <c:v>€5-€10</c:v>
                </c:pt>
                <c:pt idx="11">
                  <c:v>&lt; €5</c:v>
                </c:pt>
              </c:strCache>
            </c:strRef>
          </c:cat>
          <c:val>
            <c:numRef>
              <c:f>'C21,22'!$H$7:$H$18</c:f>
              <c:numCache>
                <c:formatCode>0%</c:formatCode>
                <c:ptCount val="12"/>
                <c:pt idx="0">
                  <c:v>0.14000000000000001</c:v>
                </c:pt>
                <c:pt idx="1">
                  <c:v>0.1</c:v>
                </c:pt>
                <c:pt idx="2">
                  <c:v>0.13</c:v>
                </c:pt>
                <c:pt idx="3">
                  <c:v>0.11</c:v>
                </c:pt>
                <c:pt idx="4">
                  <c:v>0.1</c:v>
                </c:pt>
                <c:pt idx="5">
                  <c:v>0.08</c:v>
                </c:pt>
                <c:pt idx="6">
                  <c:v>0.09</c:v>
                </c:pt>
                <c:pt idx="7">
                  <c:v>0.09</c:v>
                </c:pt>
                <c:pt idx="8">
                  <c:v>0.08</c:v>
                </c:pt>
                <c:pt idx="9">
                  <c:v>0.08</c:v>
                </c:pt>
                <c:pt idx="10">
                  <c:v>0.09</c:v>
                </c:pt>
                <c:pt idx="11">
                  <c:v>0.09</c:v>
                </c:pt>
              </c:numCache>
            </c:numRef>
          </c:val>
          <c:extLst xmlns:c16r2="http://schemas.microsoft.com/office/drawing/2015/06/chart">
            <c:ext xmlns:c16="http://schemas.microsoft.com/office/drawing/2014/chart" uri="{C3380CC4-5D6E-409C-BE32-E72D297353CC}">
              <c16:uniqueId val="{00000002-E830-4CAE-9B69-E0EC4CD35804}"/>
            </c:ext>
          </c:extLst>
        </c:ser>
        <c:ser>
          <c:idx val="3"/>
          <c:order val="3"/>
          <c:tx>
            <c:strRef>
              <c:f>'C21,22'!$I$6</c:f>
              <c:strCache>
                <c:ptCount val="1"/>
                <c:pt idx="0">
                  <c:v>Others</c:v>
                </c:pt>
              </c:strCache>
            </c:strRef>
          </c:tx>
          <c:spPr>
            <a:solidFill>
              <a:srgbClr val="65B8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'C21,22'!$E$7:$E$18</c:f>
              <c:strCache>
                <c:ptCount val="12"/>
                <c:pt idx="0">
                  <c:v>&gt; €100</c:v>
                </c:pt>
                <c:pt idx="1">
                  <c:v>€50-€100</c:v>
                </c:pt>
                <c:pt idx="2">
                  <c:v>€45-€50</c:v>
                </c:pt>
                <c:pt idx="3">
                  <c:v>€40-€45</c:v>
                </c:pt>
                <c:pt idx="4">
                  <c:v>€35-€40</c:v>
                </c:pt>
                <c:pt idx="5">
                  <c:v>€30-€35</c:v>
                </c:pt>
                <c:pt idx="6">
                  <c:v>€25-€30</c:v>
                </c:pt>
                <c:pt idx="7">
                  <c:v>€20-€25</c:v>
                </c:pt>
                <c:pt idx="8">
                  <c:v>€15-€20</c:v>
                </c:pt>
                <c:pt idx="9">
                  <c:v>€10-€15</c:v>
                </c:pt>
                <c:pt idx="10">
                  <c:v>€5-€10</c:v>
                </c:pt>
                <c:pt idx="11">
                  <c:v>&lt; €5</c:v>
                </c:pt>
              </c:strCache>
            </c:strRef>
          </c:cat>
          <c:val>
            <c:numRef>
              <c:f>'C21,22'!$I$7:$I$18</c:f>
              <c:numCache>
                <c:formatCode>0%</c:formatCode>
                <c:ptCount val="12"/>
                <c:pt idx="0">
                  <c:v>0.11</c:v>
                </c:pt>
                <c:pt idx="1">
                  <c:v>0.12</c:v>
                </c:pt>
                <c:pt idx="2">
                  <c:v>0.1</c:v>
                </c:pt>
                <c:pt idx="3">
                  <c:v>0.16</c:v>
                </c:pt>
                <c:pt idx="4">
                  <c:v>0.08</c:v>
                </c:pt>
                <c:pt idx="5">
                  <c:v>0.19</c:v>
                </c:pt>
                <c:pt idx="6">
                  <c:v>0.13</c:v>
                </c:pt>
                <c:pt idx="7">
                  <c:v>0.18</c:v>
                </c:pt>
                <c:pt idx="8">
                  <c:v>0.17</c:v>
                </c:pt>
                <c:pt idx="9">
                  <c:v>0.16</c:v>
                </c:pt>
                <c:pt idx="10">
                  <c:v>0.15</c:v>
                </c:pt>
                <c:pt idx="11">
                  <c:v>0.19</c:v>
                </c:pt>
              </c:numCache>
            </c:numRef>
          </c:val>
          <c:extLst xmlns:c16r2="http://schemas.microsoft.com/office/drawing/2015/06/chart">
            <c:ext xmlns:c16="http://schemas.microsoft.com/office/drawing/2014/chart" uri="{C3380CC4-5D6E-409C-BE32-E72D297353CC}">
              <c16:uniqueId val="{00000003-E830-4CAE-9B69-E0EC4CD35804}"/>
            </c:ext>
          </c:extLst>
        </c:ser>
        <c:dLbls>
          <c:showLegendKey val="0"/>
          <c:showVal val="0"/>
          <c:showCatName val="0"/>
          <c:showSerName val="0"/>
          <c:showPercent val="0"/>
          <c:showBubbleSize val="0"/>
        </c:dLbls>
        <c:gapWidth val="50"/>
        <c:overlap val="100"/>
        <c:axId val="194507904"/>
        <c:axId val="194509440"/>
      </c:barChart>
      <c:catAx>
        <c:axId val="194507904"/>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4509440"/>
        <c:crosses val="autoZero"/>
        <c:auto val="1"/>
        <c:lblAlgn val="ctr"/>
        <c:lblOffset val="100"/>
        <c:noMultiLvlLbl val="0"/>
      </c:catAx>
      <c:valAx>
        <c:axId val="194509440"/>
        <c:scaling>
          <c:orientation val="minMax"/>
          <c:max val="1"/>
        </c:scaling>
        <c:delete val="0"/>
        <c:axPos val="b"/>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4507904"/>
        <c:crosses val="autoZero"/>
        <c:crossBetween val="between"/>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2325891606947954"/>
          <c:w val="0.98600223964165734"/>
          <c:h val="0.87085873098934385"/>
        </c:manualLayout>
      </c:layout>
      <c:barChart>
        <c:barDir val="col"/>
        <c:grouping val="clustered"/>
        <c:varyColors val="0"/>
        <c:ser>
          <c:idx val="0"/>
          <c:order val="0"/>
          <c:tx>
            <c:strRef>
              <c:f>'C2'!$C$4</c:f>
              <c:strCache>
                <c:ptCount val="1"/>
                <c:pt idx="0">
                  <c:v>Number of transactions</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cat>
            <c:strRef>
              <c:f>'C2'!$B$6:$B$25</c:f>
              <c:strCache>
                <c:ptCount val="20"/>
                <c:pt idx="0">
                  <c:v>AT</c:v>
                </c:pt>
                <c:pt idx="1">
                  <c:v>BE</c:v>
                </c:pt>
                <c:pt idx="2">
                  <c:v>CY</c:v>
                </c:pt>
                <c:pt idx="3">
                  <c:v>DE</c:v>
                </c:pt>
                <c:pt idx="4">
                  <c:v>EE</c:v>
                </c:pt>
                <c:pt idx="5">
                  <c:v>ES</c:v>
                </c:pt>
                <c:pt idx="6">
                  <c:v>FI</c:v>
                </c:pt>
                <c:pt idx="7">
                  <c:v>FR</c:v>
                </c:pt>
                <c:pt idx="8">
                  <c:v>GR</c:v>
                </c:pt>
                <c:pt idx="9">
                  <c:v>IE</c:v>
                </c:pt>
                <c:pt idx="10">
                  <c:v>IT</c:v>
                </c:pt>
                <c:pt idx="11">
                  <c:v>LT</c:v>
                </c:pt>
                <c:pt idx="12">
                  <c:v>LU</c:v>
                </c:pt>
                <c:pt idx="13">
                  <c:v>LV</c:v>
                </c:pt>
                <c:pt idx="14">
                  <c:v>MT</c:v>
                </c:pt>
                <c:pt idx="15">
                  <c:v>NL</c:v>
                </c:pt>
                <c:pt idx="16">
                  <c:v>PT</c:v>
                </c:pt>
                <c:pt idx="17">
                  <c:v>SI</c:v>
                </c:pt>
                <c:pt idx="18">
                  <c:v>SK</c:v>
                </c:pt>
                <c:pt idx="19">
                  <c:v>EA</c:v>
                </c:pt>
              </c:strCache>
            </c:strRef>
          </c:cat>
          <c:val>
            <c:numRef>
              <c:f>'C2'!$C$6:$C$25</c:f>
              <c:numCache>
                <c:formatCode>0.0</c:formatCode>
                <c:ptCount val="20"/>
                <c:pt idx="0">
                  <c:v>-6.1</c:v>
                </c:pt>
                <c:pt idx="1">
                  <c:v>-5.3</c:v>
                </c:pt>
                <c:pt idx="2">
                  <c:v>-5</c:v>
                </c:pt>
                <c:pt idx="3">
                  <c:v>-2.9</c:v>
                </c:pt>
                <c:pt idx="4">
                  <c:v>-0.2</c:v>
                </c:pt>
                <c:pt idx="5">
                  <c:v>-3.7</c:v>
                </c:pt>
                <c:pt idx="6">
                  <c:v>-18.8</c:v>
                </c:pt>
                <c:pt idx="7">
                  <c:v>-9.4</c:v>
                </c:pt>
                <c:pt idx="8">
                  <c:v>-8</c:v>
                </c:pt>
                <c:pt idx="9">
                  <c:v>-9.6</c:v>
                </c:pt>
                <c:pt idx="10">
                  <c:v>-3.7</c:v>
                </c:pt>
                <c:pt idx="11">
                  <c:v>-7</c:v>
                </c:pt>
                <c:pt idx="12">
                  <c:v>-9.9</c:v>
                </c:pt>
                <c:pt idx="13">
                  <c:v>-3.3</c:v>
                </c:pt>
                <c:pt idx="14">
                  <c:v>-3.1</c:v>
                </c:pt>
                <c:pt idx="15">
                  <c:v>-11.2</c:v>
                </c:pt>
                <c:pt idx="16">
                  <c:v>0.1</c:v>
                </c:pt>
                <c:pt idx="17">
                  <c:v>-7.1</c:v>
                </c:pt>
                <c:pt idx="18">
                  <c:v>-4.0999999999999996</c:v>
                </c:pt>
                <c:pt idx="19">
                  <c:v>-5.8</c:v>
                </c:pt>
              </c:numCache>
            </c:numRef>
          </c:val>
          <c:extLst xmlns:c16r2="http://schemas.microsoft.com/office/drawing/2015/06/chart">
            <c:ext xmlns:c16="http://schemas.microsoft.com/office/drawing/2014/chart" uri="{C3380CC4-5D6E-409C-BE32-E72D297353CC}">
              <c16:uniqueId val="{00000000-90FB-4C94-8E77-4244BE46539D}"/>
            </c:ext>
          </c:extLst>
        </c:ser>
        <c:ser>
          <c:idx val="1"/>
          <c:order val="1"/>
          <c:tx>
            <c:strRef>
              <c:f>'C2'!$D$4</c:f>
              <c:strCache>
                <c:ptCount val="1"/>
                <c:pt idx="0">
                  <c:v>Value of transactions</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cat>
            <c:strRef>
              <c:f>'C2'!$B$6:$B$25</c:f>
              <c:strCache>
                <c:ptCount val="20"/>
                <c:pt idx="0">
                  <c:v>AT</c:v>
                </c:pt>
                <c:pt idx="1">
                  <c:v>BE</c:v>
                </c:pt>
                <c:pt idx="2">
                  <c:v>CY</c:v>
                </c:pt>
                <c:pt idx="3">
                  <c:v>DE</c:v>
                </c:pt>
                <c:pt idx="4">
                  <c:v>EE</c:v>
                </c:pt>
                <c:pt idx="5">
                  <c:v>ES</c:v>
                </c:pt>
                <c:pt idx="6">
                  <c:v>FI</c:v>
                </c:pt>
                <c:pt idx="7">
                  <c:v>FR</c:v>
                </c:pt>
                <c:pt idx="8">
                  <c:v>GR</c:v>
                </c:pt>
                <c:pt idx="9">
                  <c:v>IE</c:v>
                </c:pt>
                <c:pt idx="10">
                  <c:v>IT</c:v>
                </c:pt>
                <c:pt idx="11">
                  <c:v>LT</c:v>
                </c:pt>
                <c:pt idx="12">
                  <c:v>LU</c:v>
                </c:pt>
                <c:pt idx="13">
                  <c:v>LV</c:v>
                </c:pt>
                <c:pt idx="14">
                  <c:v>MT</c:v>
                </c:pt>
                <c:pt idx="15">
                  <c:v>NL</c:v>
                </c:pt>
                <c:pt idx="16">
                  <c:v>PT</c:v>
                </c:pt>
                <c:pt idx="17">
                  <c:v>SI</c:v>
                </c:pt>
                <c:pt idx="18">
                  <c:v>SK</c:v>
                </c:pt>
                <c:pt idx="19">
                  <c:v>EA</c:v>
                </c:pt>
              </c:strCache>
            </c:strRef>
          </c:cat>
          <c:val>
            <c:numRef>
              <c:f>'C2'!$D$6:$D$25</c:f>
              <c:numCache>
                <c:formatCode>0.0</c:formatCode>
                <c:ptCount val="20"/>
                <c:pt idx="0">
                  <c:v>-8.8000000000000007</c:v>
                </c:pt>
                <c:pt idx="1">
                  <c:v>0.8</c:v>
                </c:pt>
                <c:pt idx="2">
                  <c:v>1.1000000000000001</c:v>
                </c:pt>
                <c:pt idx="3">
                  <c:v>-3.5</c:v>
                </c:pt>
                <c:pt idx="4">
                  <c:v>10.3</c:v>
                </c:pt>
                <c:pt idx="5">
                  <c:v>-2.2999999999999998</c:v>
                </c:pt>
                <c:pt idx="6">
                  <c:v>-6.8</c:v>
                </c:pt>
                <c:pt idx="7">
                  <c:v>-2.8</c:v>
                </c:pt>
                <c:pt idx="8">
                  <c:v>-12.9</c:v>
                </c:pt>
                <c:pt idx="9">
                  <c:v>8</c:v>
                </c:pt>
                <c:pt idx="10">
                  <c:v>-10.6</c:v>
                </c:pt>
                <c:pt idx="11">
                  <c:v>-0.5</c:v>
                </c:pt>
                <c:pt idx="12">
                  <c:v>-5.3</c:v>
                </c:pt>
                <c:pt idx="13">
                  <c:v>8.6</c:v>
                </c:pt>
                <c:pt idx="14">
                  <c:v>-1.4</c:v>
                </c:pt>
                <c:pt idx="15">
                  <c:v>-4.9000000000000004</c:v>
                </c:pt>
                <c:pt idx="16">
                  <c:v>1.7</c:v>
                </c:pt>
                <c:pt idx="17">
                  <c:v>-4.5999999999999996</c:v>
                </c:pt>
                <c:pt idx="18">
                  <c:v>-3</c:v>
                </c:pt>
                <c:pt idx="19">
                  <c:v>-5.6</c:v>
                </c:pt>
              </c:numCache>
            </c:numRef>
          </c:val>
          <c:extLst xmlns:c16r2="http://schemas.microsoft.com/office/drawing/2015/06/chart">
            <c:ext xmlns:c16="http://schemas.microsoft.com/office/drawing/2014/chart" uri="{C3380CC4-5D6E-409C-BE32-E72D297353CC}">
              <c16:uniqueId val="{00000001-90FB-4C94-8E77-4244BE46539D}"/>
            </c:ext>
          </c:extLst>
        </c:ser>
        <c:dLbls>
          <c:showLegendKey val="0"/>
          <c:showVal val="0"/>
          <c:showCatName val="0"/>
          <c:showSerName val="0"/>
          <c:showPercent val="0"/>
          <c:showBubbleSize val="0"/>
        </c:dLbls>
        <c:gapWidth val="50"/>
        <c:axId val="188018688"/>
        <c:axId val="188020224"/>
      </c:barChart>
      <c:catAx>
        <c:axId val="188018688"/>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88020224"/>
        <c:crosses val="autoZero"/>
        <c:auto val="1"/>
        <c:lblAlgn val="ctr"/>
        <c:lblOffset val="100"/>
        <c:noMultiLvlLbl val="0"/>
      </c:catAx>
      <c:valAx>
        <c:axId val="188020224"/>
        <c:scaling>
          <c:orientation val="minMax"/>
          <c:min val="-20"/>
        </c:scaling>
        <c:delete val="0"/>
        <c:axPos val="l"/>
        <c:majorGridlines>
          <c:spPr>
            <a:ln w="3810" cap="flat" cmpd="sng" algn="ctr">
              <a:solidFill>
                <a:srgbClr val="D9D9D9"/>
              </a:solidFill>
              <a:prstDash val="solid"/>
              <a:round/>
              <a:headEnd type="none" w="med" len="med"/>
              <a:tailEnd type="none" w="med" len="med"/>
            </a:ln>
          </c:spPr>
        </c:majorGridlines>
        <c:numFmt formatCode="0.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88018688"/>
        <c:crosses val="autoZero"/>
        <c:crossBetween val="between"/>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 l="0.7" r="0.7" t="0.75" header="0.3" footer="0.3"/>
    <c:pageSetup/>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7.339416391709272E-2"/>
          <c:w val="0.98600223964165734"/>
          <c:h val="0.92072348314173069"/>
        </c:manualLayout>
      </c:layout>
      <c:barChart>
        <c:barDir val="bar"/>
        <c:grouping val="clustered"/>
        <c:varyColors val="0"/>
        <c:ser>
          <c:idx val="0"/>
          <c:order val="0"/>
          <c:tx>
            <c:strRef>
              <c:f>'C23'!$C$5</c:f>
              <c:strCache>
                <c:ptCount val="1"/>
                <c:pt idx="0">
                  <c:v>Market share</c:v>
                </c:pt>
              </c:strCache>
            </c:strRef>
          </c:tx>
          <c:spPr>
            <a:solidFill>
              <a:srgbClr val="A9A9A9"/>
            </a:solidFill>
            <a:ln>
              <a:noFill/>
            </a:ln>
            <a:effectLst/>
          </c:spPr>
          <c:invertIfNegative val="0"/>
          <c:dLbls>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'C23'!$B$6:$B$15</c:f>
              <c:strCache>
                <c:ptCount val="10"/>
                <c:pt idx="0">
                  <c:v>Charitable donations</c:v>
                </c:pt>
                <c:pt idx="1">
                  <c:v>Furniture and other household items</c:v>
                </c:pt>
                <c:pt idx="2">
                  <c:v>Tickets for events and attractions</c:v>
                </c:pt>
                <c:pt idx="3">
                  <c:v>Medicine</c:v>
                </c:pt>
                <c:pt idx="4">
                  <c:v>Travel and accommodation</c:v>
                </c:pt>
                <c:pt idx="5">
                  <c:v>Media, games or entertainment</c:v>
                </c:pt>
                <c:pt idx="6">
                  <c:v>Food and daily supplies</c:v>
                </c:pt>
                <c:pt idx="7">
                  <c:v>Electronic goods or household appliances</c:v>
                </c:pt>
                <c:pt idx="8">
                  <c:v>Fashion or sports goods</c:v>
                </c:pt>
                <c:pt idx="9">
                  <c:v>Other</c:v>
                </c:pt>
              </c:strCache>
            </c:strRef>
          </c:cat>
          <c:val>
            <c:numRef>
              <c:f>'C23'!$C$6:$C$15</c:f>
              <c:numCache>
                <c:formatCode>0%</c:formatCode>
                <c:ptCount val="10"/>
                <c:pt idx="0">
                  <c:v>0.01</c:v>
                </c:pt>
                <c:pt idx="1">
                  <c:v>0.04</c:v>
                </c:pt>
                <c:pt idx="2">
                  <c:v>0.04</c:v>
                </c:pt>
                <c:pt idx="3">
                  <c:v>0.05</c:v>
                </c:pt>
                <c:pt idx="4">
                  <c:v>0.05</c:v>
                </c:pt>
                <c:pt idx="5">
                  <c:v>0.1</c:v>
                </c:pt>
                <c:pt idx="6">
                  <c:v>0.11</c:v>
                </c:pt>
                <c:pt idx="7">
                  <c:v>0.11</c:v>
                </c:pt>
                <c:pt idx="8">
                  <c:v>0.22</c:v>
                </c:pt>
                <c:pt idx="9">
                  <c:v>0.26</c:v>
                </c:pt>
              </c:numCache>
            </c:numRef>
          </c:val>
          <c:extLst xmlns:c16r2="http://schemas.microsoft.com/office/drawing/2015/06/chart">
            <c:ext xmlns:c16="http://schemas.microsoft.com/office/drawing/2014/chart" uri="{C3380CC4-5D6E-409C-BE32-E72D297353CC}">
              <c16:uniqueId val="{00000000-0F08-4774-9F45-67B4629AB3DA}"/>
            </c:ext>
          </c:extLst>
        </c:ser>
        <c:dLbls>
          <c:showLegendKey val="0"/>
          <c:showVal val="0"/>
          <c:showCatName val="0"/>
          <c:showSerName val="0"/>
          <c:showPercent val="0"/>
          <c:showBubbleSize val="0"/>
        </c:dLbls>
        <c:gapWidth val="50"/>
        <c:axId val="194627840"/>
        <c:axId val="194629632"/>
      </c:barChart>
      <c:catAx>
        <c:axId val="194627840"/>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4629632"/>
        <c:crosses val="autoZero"/>
        <c:auto val="1"/>
        <c:lblAlgn val="ctr"/>
        <c:lblOffset val="100"/>
        <c:noMultiLvlLbl val="0"/>
      </c:catAx>
      <c:valAx>
        <c:axId val="194629632"/>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4627840"/>
        <c:crosses val="autoZero"/>
        <c:crossBetween val="between"/>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 l="0.7" r="0.7" t="0.75" header="0.3" footer="0.3"/>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2325891606947954"/>
          <c:w val="0.98600223964165734"/>
          <c:h val="0.87085873098934385"/>
        </c:manualLayout>
      </c:layout>
      <c:barChart>
        <c:barDir val="bar"/>
        <c:grouping val="stacked"/>
        <c:varyColors val="0"/>
        <c:ser>
          <c:idx val="0"/>
          <c:order val="0"/>
          <c:tx>
            <c:strRef>
              <c:f>'C24'!$C$5</c:f>
              <c:strCache>
                <c:ptCount val="1"/>
                <c:pt idx="0">
                  <c:v>Cards</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numFmt formatCode="0%" sourceLinked="0"/>
            <c:spPr>
              <a:noFill/>
              <a:ln>
                <a:noFill/>
              </a:ln>
              <a:effectLst/>
            </c:spPr>
            <c:txPr>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'C24'!$B$6:$B$15</c:f>
              <c:strCache>
                <c:ptCount val="10"/>
                <c:pt idx="0">
                  <c:v>Charitable donations</c:v>
                </c:pt>
                <c:pt idx="1">
                  <c:v>Other</c:v>
                </c:pt>
                <c:pt idx="2">
                  <c:v>Electronic goods or household appliances</c:v>
                </c:pt>
                <c:pt idx="3">
                  <c:v>Media, games or entertainment</c:v>
                </c:pt>
                <c:pt idx="4">
                  <c:v>Fashion or sports goods</c:v>
                </c:pt>
                <c:pt idx="5">
                  <c:v>Furniture and other household items</c:v>
                </c:pt>
                <c:pt idx="6">
                  <c:v>Medicine</c:v>
                </c:pt>
                <c:pt idx="7">
                  <c:v>Tickets for events and attractions</c:v>
                </c:pt>
                <c:pt idx="8">
                  <c:v>Food and daily supplies</c:v>
                </c:pt>
                <c:pt idx="9">
                  <c:v>Travel and accommodation</c:v>
                </c:pt>
              </c:strCache>
            </c:strRef>
          </c:cat>
          <c:val>
            <c:numRef>
              <c:f>'C24'!$C$6:$C$15</c:f>
              <c:numCache>
                <c:formatCode>0%</c:formatCode>
                <c:ptCount val="10"/>
                <c:pt idx="0">
                  <c:v>0.15</c:v>
                </c:pt>
                <c:pt idx="1">
                  <c:v>0.41</c:v>
                </c:pt>
                <c:pt idx="2">
                  <c:v>0.42</c:v>
                </c:pt>
                <c:pt idx="3">
                  <c:v>0.49</c:v>
                </c:pt>
                <c:pt idx="4">
                  <c:v>0.51</c:v>
                </c:pt>
                <c:pt idx="5">
                  <c:v>0.53</c:v>
                </c:pt>
                <c:pt idx="6">
                  <c:v>0.56000000000000005</c:v>
                </c:pt>
                <c:pt idx="7">
                  <c:v>0.59</c:v>
                </c:pt>
                <c:pt idx="8">
                  <c:v>0.61</c:v>
                </c:pt>
                <c:pt idx="9">
                  <c:v>0.64</c:v>
                </c:pt>
              </c:numCache>
            </c:numRef>
          </c:val>
          <c:extLst xmlns:c16r2="http://schemas.microsoft.com/office/drawing/2015/06/chart">
            <c:ext xmlns:c16="http://schemas.microsoft.com/office/drawing/2014/chart" uri="{C3380CC4-5D6E-409C-BE32-E72D297353CC}">
              <c16:uniqueId val="{00000000-722C-4FD7-BB2F-2E481A02F812}"/>
            </c:ext>
          </c:extLst>
        </c:ser>
        <c:ser>
          <c:idx val="1"/>
          <c:order val="1"/>
          <c:tx>
            <c:strRef>
              <c:f>'C24'!$D$5</c:f>
              <c:strCache>
                <c:ptCount val="1"/>
                <c:pt idx="0">
                  <c:v>E-payment solutions</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numFmt formatCode="0%" sourceLinked="0"/>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'C24'!$B$6:$B$15</c:f>
              <c:strCache>
                <c:ptCount val="10"/>
                <c:pt idx="0">
                  <c:v>Charitable donations</c:v>
                </c:pt>
                <c:pt idx="1">
                  <c:v>Other</c:v>
                </c:pt>
                <c:pt idx="2">
                  <c:v>Electronic goods or household appliances</c:v>
                </c:pt>
                <c:pt idx="3">
                  <c:v>Media, games or entertainment</c:v>
                </c:pt>
                <c:pt idx="4">
                  <c:v>Fashion or sports goods</c:v>
                </c:pt>
                <c:pt idx="5">
                  <c:v>Furniture and other household items</c:v>
                </c:pt>
                <c:pt idx="6">
                  <c:v>Medicine</c:v>
                </c:pt>
                <c:pt idx="7">
                  <c:v>Tickets for events and attractions</c:v>
                </c:pt>
                <c:pt idx="8">
                  <c:v>Food and daily supplies</c:v>
                </c:pt>
                <c:pt idx="9">
                  <c:v>Travel and accommodation</c:v>
                </c:pt>
              </c:strCache>
            </c:strRef>
          </c:cat>
          <c:val>
            <c:numRef>
              <c:f>'C24'!$D$6:$D$15</c:f>
              <c:numCache>
                <c:formatCode>0%</c:formatCode>
                <c:ptCount val="10"/>
                <c:pt idx="0">
                  <c:v>0.35</c:v>
                </c:pt>
                <c:pt idx="1">
                  <c:v>0.28000000000000003</c:v>
                </c:pt>
                <c:pt idx="2">
                  <c:v>0.37</c:v>
                </c:pt>
                <c:pt idx="3">
                  <c:v>0.3</c:v>
                </c:pt>
                <c:pt idx="4">
                  <c:v>0.31</c:v>
                </c:pt>
                <c:pt idx="5">
                  <c:v>0.23</c:v>
                </c:pt>
                <c:pt idx="6">
                  <c:v>0.19</c:v>
                </c:pt>
                <c:pt idx="7">
                  <c:v>0.25</c:v>
                </c:pt>
                <c:pt idx="8">
                  <c:v>0.16</c:v>
                </c:pt>
                <c:pt idx="9">
                  <c:v>0.18</c:v>
                </c:pt>
              </c:numCache>
            </c:numRef>
          </c:val>
          <c:extLst xmlns:c16r2="http://schemas.microsoft.com/office/drawing/2015/06/chart">
            <c:ext xmlns:c16="http://schemas.microsoft.com/office/drawing/2014/chart" uri="{C3380CC4-5D6E-409C-BE32-E72D297353CC}">
              <c16:uniqueId val="{00000001-722C-4FD7-BB2F-2E481A02F812}"/>
            </c:ext>
          </c:extLst>
        </c:ser>
        <c:ser>
          <c:idx val="2"/>
          <c:order val="2"/>
          <c:tx>
            <c:strRef>
              <c:f>'C24'!$E$5</c:f>
              <c:strCache>
                <c:ptCount val="1"/>
                <c:pt idx="0">
                  <c:v>Credit transfers</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numFmt formatCode="0%" sourceLinked="0"/>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'C24'!$B$6:$B$15</c:f>
              <c:strCache>
                <c:ptCount val="10"/>
                <c:pt idx="0">
                  <c:v>Charitable donations</c:v>
                </c:pt>
                <c:pt idx="1">
                  <c:v>Other</c:v>
                </c:pt>
                <c:pt idx="2">
                  <c:v>Electronic goods or household appliances</c:v>
                </c:pt>
                <c:pt idx="3">
                  <c:v>Media, games or entertainment</c:v>
                </c:pt>
                <c:pt idx="4">
                  <c:v>Fashion or sports goods</c:v>
                </c:pt>
                <c:pt idx="5">
                  <c:v>Furniture and other household items</c:v>
                </c:pt>
                <c:pt idx="6">
                  <c:v>Medicine</c:v>
                </c:pt>
                <c:pt idx="7">
                  <c:v>Tickets for events and attractions</c:v>
                </c:pt>
                <c:pt idx="8">
                  <c:v>Food and daily supplies</c:v>
                </c:pt>
                <c:pt idx="9">
                  <c:v>Travel and accommodation</c:v>
                </c:pt>
              </c:strCache>
            </c:strRef>
          </c:cat>
          <c:val>
            <c:numRef>
              <c:f>'C24'!$E$6:$E$15</c:f>
              <c:numCache>
                <c:formatCode>0%</c:formatCode>
                <c:ptCount val="10"/>
                <c:pt idx="0">
                  <c:v>0.18</c:v>
                </c:pt>
                <c:pt idx="1">
                  <c:v>0.14000000000000001</c:v>
                </c:pt>
                <c:pt idx="2">
                  <c:v>0.09</c:v>
                </c:pt>
                <c:pt idx="3">
                  <c:v>0.08</c:v>
                </c:pt>
                <c:pt idx="4">
                  <c:v>0.08</c:v>
                </c:pt>
                <c:pt idx="5">
                  <c:v>0.12</c:v>
                </c:pt>
                <c:pt idx="6">
                  <c:v>0.11</c:v>
                </c:pt>
                <c:pt idx="7">
                  <c:v>0.11</c:v>
                </c:pt>
                <c:pt idx="8">
                  <c:v>0.08</c:v>
                </c:pt>
                <c:pt idx="9">
                  <c:v>0.1</c:v>
                </c:pt>
              </c:numCache>
            </c:numRef>
          </c:val>
          <c:extLst xmlns:c16r2="http://schemas.microsoft.com/office/drawing/2015/06/chart">
            <c:ext xmlns:c16="http://schemas.microsoft.com/office/drawing/2014/chart" uri="{C3380CC4-5D6E-409C-BE32-E72D297353CC}">
              <c16:uniqueId val="{00000002-722C-4FD7-BB2F-2E481A02F812}"/>
            </c:ext>
          </c:extLst>
        </c:ser>
        <c:ser>
          <c:idx val="3"/>
          <c:order val="3"/>
          <c:tx>
            <c:strRef>
              <c:f>'C24'!$F$5</c:f>
              <c:strCache>
                <c:ptCount val="1"/>
                <c:pt idx="0">
                  <c:v>Others</c:v>
                </c:pt>
              </c:strCache>
            </c:strRef>
          </c:tx>
          <c:spPr>
            <a:solidFill>
              <a:srgbClr val="65B800"/>
            </a:solidFill>
            <a:ln>
              <a:noFill/>
            </a:ln>
            <a:effectLst/>
            <a:extLst>
              <a:ext uri="{91240B29-F687-4F45-9708-019B960494DF}">
                <a14:hiddenLine xmlns:a14="http://schemas.microsoft.com/office/drawing/2010/main">
                  <a:noFill/>
                </a14:hiddenLine>
              </a:ext>
            </a:extLst>
          </c:spPr>
          <c:invertIfNegative val="0"/>
          <c:dLbls>
            <c:numFmt formatCode="0%" sourceLinked="0"/>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'C24'!$B$6:$B$15</c:f>
              <c:strCache>
                <c:ptCount val="10"/>
                <c:pt idx="0">
                  <c:v>Charitable donations</c:v>
                </c:pt>
                <c:pt idx="1">
                  <c:v>Other</c:v>
                </c:pt>
                <c:pt idx="2">
                  <c:v>Electronic goods or household appliances</c:v>
                </c:pt>
                <c:pt idx="3">
                  <c:v>Media, games or entertainment</c:v>
                </c:pt>
                <c:pt idx="4">
                  <c:v>Fashion or sports goods</c:v>
                </c:pt>
                <c:pt idx="5">
                  <c:v>Furniture and other household items</c:v>
                </c:pt>
                <c:pt idx="6">
                  <c:v>Medicine</c:v>
                </c:pt>
                <c:pt idx="7">
                  <c:v>Tickets for events and attractions</c:v>
                </c:pt>
                <c:pt idx="8">
                  <c:v>Food and daily supplies</c:v>
                </c:pt>
                <c:pt idx="9">
                  <c:v>Travel and accommodation</c:v>
                </c:pt>
              </c:strCache>
            </c:strRef>
          </c:cat>
          <c:val>
            <c:numRef>
              <c:f>'C24'!$F$6:$F$15</c:f>
              <c:numCache>
                <c:formatCode>0%</c:formatCode>
                <c:ptCount val="10"/>
                <c:pt idx="0">
                  <c:v>0.32</c:v>
                </c:pt>
                <c:pt idx="1">
                  <c:v>0.18</c:v>
                </c:pt>
                <c:pt idx="2">
                  <c:v>0.12</c:v>
                </c:pt>
                <c:pt idx="3">
                  <c:v>0.13</c:v>
                </c:pt>
                <c:pt idx="4">
                  <c:v>0.1</c:v>
                </c:pt>
                <c:pt idx="5">
                  <c:v>0.13</c:v>
                </c:pt>
                <c:pt idx="6">
                  <c:v>0.14000000000000001</c:v>
                </c:pt>
                <c:pt idx="7">
                  <c:v>0.05</c:v>
                </c:pt>
                <c:pt idx="8">
                  <c:v>0.15</c:v>
                </c:pt>
                <c:pt idx="9">
                  <c:v>7.0000000000000007E-2</c:v>
                </c:pt>
              </c:numCache>
            </c:numRef>
          </c:val>
          <c:extLst xmlns:c16r2="http://schemas.microsoft.com/office/drawing/2015/06/chart">
            <c:ext xmlns:c16="http://schemas.microsoft.com/office/drawing/2014/chart" uri="{C3380CC4-5D6E-409C-BE32-E72D297353CC}">
              <c16:uniqueId val="{00000003-722C-4FD7-BB2F-2E481A02F812}"/>
            </c:ext>
          </c:extLst>
        </c:ser>
        <c:dLbls>
          <c:showLegendKey val="0"/>
          <c:showVal val="0"/>
          <c:showCatName val="0"/>
          <c:showSerName val="0"/>
          <c:showPercent val="0"/>
          <c:showBubbleSize val="0"/>
        </c:dLbls>
        <c:gapWidth val="50"/>
        <c:overlap val="100"/>
        <c:axId val="195147648"/>
        <c:axId val="195149184"/>
      </c:barChart>
      <c:catAx>
        <c:axId val="195147648"/>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General"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5149184"/>
        <c:crosses val="autoZero"/>
        <c:auto val="1"/>
        <c:lblAlgn val="ctr"/>
        <c:lblOffset val="100"/>
        <c:noMultiLvlLbl val="0"/>
      </c:catAx>
      <c:valAx>
        <c:axId val="195149184"/>
        <c:scaling>
          <c:orientation val="minMax"/>
          <c:max val="1"/>
        </c:scaling>
        <c:delete val="0"/>
        <c:axPos val="b"/>
        <c:majorGridlines>
          <c:spPr>
            <a:ln w="3810" cap="flat" cmpd="sng" algn="ctr">
              <a:solidFill>
                <a:srgbClr val="D9D9D9"/>
              </a:solidFill>
              <a:prstDash val="solid"/>
              <a:round/>
              <a:headEnd type="none" w="med" len="med"/>
              <a:tailEnd type="none" w="med" len="med"/>
            </a:ln>
          </c:spPr>
        </c:majorGridlines>
        <c:numFmt formatCode="0%"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5147648"/>
        <c:crosses val="autoZero"/>
        <c:crossBetween val="between"/>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7.339416391709272E-2"/>
          <c:w val="0.98600223964165734"/>
          <c:h val="0.92072348314173069"/>
        </c:manualLayout>
      </c:layout>
      <c:barChart>
        <c:barDir val="bar"/>
        <c:grouping val="clustered"/>
        <c:varyColors val="0"/>
        <c:ser>
          <c:idx val="0"/>
          <c:order val="0"/>
          <c:tx>
            <c:strRef>
              <c:f>'C25'!$C$5</c:f>
              <c:strCache>
                <c:ptCount val="1"/>
                <c:pt idx="0">
                  <c:v>Market share</c:v>
                </c:pt>
              </c:strCache>
            </c:strRef>
          </c:tx>
          <c:spPr>
            <a:solidFill>
              <a:srgbClr val="A9A9A9"/>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'C25'!$B$6:$B$15</c:f>
              <c:strCache>
                <c:ptCount val="10"/>
                <c:pt idx="0">
                  <c:v>Charitable donations</c:v>
                </c:pt>
                <c:pt idx="1">
                  <c:v>Medicine</c:v>
                </c:pt>
                <c:pt idx="2">
                  <c:v>Media, games or entertainment</c:v>
                </c:pt>
                <c:pt idx="3">
                  <c:v>Tickets for events and attractions</c:v>
                </c:pt>
                <c:pt idx="4">
                  <c:v>Furniture and other household items</c:v>
                </c:pt>
                <c:pt idx="5">
                  <c:v>Food and daily supplies</c:v>
                </c:pt>
                <c:pt idx="6">
                  <c:v>Travel and accommodation</c:v>
                </c:pt>
                <c:pt idx="7">
                  <c:v>Fashion or sports goods</c:v>
                </c:pt>
                <c:pt idx="8">
                  <c:v>Electronic goods or household appliances</c:v>
                </c:pt>
                <c:pt idx="9">
                  <c:v>Other</c:v>
                </c:pt>
              </c:strCache>
            </c:strRef>
          </c:cat>
          <c:val>
            <c:numRef>
              <c:f>'C25'!$C$6:$C$15</c:f>
              <c:numCache>
                <c:formatCode>0%</c:formatCode>
                <c:ptCount val="10"/>
                <c:pt idx="0">
                  <c:v>0.01</c:v>
                </c:pt>
                <c:pt idx="1">
                  <c:v>0.03</c:v>
                </c:pt>
                <c:pt idx="2">
                  <c:v>0.04</c:v>
                </c:pt>
                <c:pt idx="3">
                  <c:v>0.05</c:v>
                </c:pt>
                <c:pt idx="4">
                  <c:v>0.06</c:v>
                </c:pt>
                <c:pt idx="5">
                  <c:v>7.0000000000000007E-2</c:v>
                </c:pt>
                <c:pt idx="6">
                  <c:v>0.12</c:v>
                </c:pt>
                <c:pt idx="7">
                  <c:v>0.18</c:v>
                </c:pt>
                <c:pt idx="8">
                  <c:v>0.19</c:v>
                </c:pt>
                <c:pt idx="9">
                  <c:v>0.24</c:v>
                </c:pt>
              </c:numCache>
            </c:numRef>
          </c:val>
          <c:extLst xmlns:c16r2="http://schemas.microsoft.com/office/drawing/2015/06/chart">
            <c:ext xmlns:c16="http://schemas.microsoft.com/office/drawing/2014/chart" uri="{C3380CC4-5D6E-409C-BE32-E72D297353CC}">
              <c16:uniqueId val="{00000000-4208-4F11-AF3C-DDA4B20A497C}"/>
            </c:ext>
          </c:extLst>
        </c:ser>
        <c:dLbls>
          <c:showLegendKey val="0"/>
          <c:showVal val="0"/>
          <c:showCatName val="0"/>
          <c:showSerName val="0"/>
          <c:showPercent val="0"/>
          <c:showBubbleSize val="0"/>
        </c:dLbls>
        <c:gapWidth val="50"/>
        <c:axId val="194997632"/>
        <c:axId val="194999424"/>
      </c:barChart>
      <c:catAx>
        <c:axId val="194997632"/>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4999424"/>
        <c:crosses val="autoZero"/>
        <c:auto val="1"/>
        <c:lblAlgn val="ctr"/>
        <c:lblOffset val="100"/>
        <c:noMultiLvlLbl val="0"/>
      </c:catAx>
      <c:valAx>
        <c:axId val="194999424"/>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4997632"/>
        <c:crosses val="autoZero"/>
        <c:crossBetween val="between"/>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 l="0.7" r="0.7" t="0.75" header="0.3" footer="0.3"/>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2325891606947954"/>
          <c:w val="0.98600223964165734"/>
          <c:h val="0.87085873098934385"/>
        </c:manualLayout>
      </c:layout>
      <c:barChart>
        <c:barDir val="bar"/>
        <c:grouping val="stacked"/>
        <c:varyColors val="0"/>
        <c:ser>
          <c:idx val="0"/>
          <c:order val="0"/>
          <c:tx>
            <c:strRef>
              <c:f>'C26'!$C$5</c:f>
              <c:strCache>
                <c:ptCount val="1"/>
                <c:pt idx="0">
                  <c:v>Cards</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numFmt formatCode="0%" sourceLinked="0"/>
            <c:spPr>
              <a:noFill/>
              <a:ln>
                <a:noFill/>
              </a:ln>
              <a:effectLst/>
            </c:spPr>
            <c:txPr>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'C26'!$B$6:$B$15</c:f>
              <c:strCache>
                <c:ptCount val="10"/>
                <c:pt idx="0">
                  <c:v>Charitable donations</c:v>
                </c:pt>
                <c:pt idx="1">
                  <c:v>Other</c:v>
                </c:pt>
                <c:pt idx="2">
                  <c:v>Medicine</c:v>
                </c:pt>
                <c:pt idx="3">
                  <c:v>Electronic goods or household appliances</c:v>
                </c:pt>
                <c:pt idx="4">
                  <c:v>Media, games or entertainment</c:v>
                </c:pt>
                <c:pt idx="5">
                  <c:v>Fashion or sports goods</c:v>
                </c:pt>
                <c:pt idx="6">
                  <c:v>Furniture and other household items</c:v>
                </c:pt>
                <c:pt idx="7">
                  <c:v>Food and daily supplies</c:v>
                </c:pt>
                <c:pt idx="8">
                  <c:v>Travel and accommodation</c:v>
                </c:pt>
                <c:pt idx="9">
                  <c:v>Tickets for events and attractions</c:v>
                </c:pt>
              </c:strCache>
            </c:strRef>
          </c:cat>
          <c:val>
            <c:numRef>
              <c:f>'C26'!$C$6:$C$15</c:f>
              <c:numCache>
                <c:formatCode>0%</c:formatCode>
                <c:ptCount val="10"/>
                <c:pt idx="0">
                  <c:v>0.11</c:v>
                </c:pt>
                <c:pt idx="1">
                  <c:v>0.34</c:v>
                </c:pt>
                <c:pt idx="2">
                  <c:v>0.39</c:v>
                </c:pt>
                <c:pt idx="3">
                  <c:v>0.4</c:v>
                </c:pt>
                <c:pt idx="4">
                  <c:v>0.49</c:v>
                </c:pt>
                <c:pt idx="5">
                  <c:v>0.5</c:v>
                </c:pt>
                <c:pt idx="6">
                  <c:v>0.59</c:v>
                </c:pt>
                <c:pt idx="7">
                  <c:v>0.59</c:v>
                </c:pt>
                <c:pt idx="8">
                  <c:v>0.66</c:v>
                </c:pt>
                <c:pt idx="9">
                  <c:v>0.67</c:v>
                </c:pt>
              </c:numCache>
            </c:numRef>
          </c:val>
          <c:extLst xmlns:c16r2="http://schemas.microsoft.com/office/drawing/2015/06/chart">
            <c:ext xmlns:c16="http://schemas.microsoft.com/office/drawing/2014/chart" uri="{C3380CC4-5D6E-409C-BE32-E72D297353CC}">
              <c16:uniqueId val="{00000000-2DF9-46B1-A912-F938D042BA34}"/>
            </c:ext>
          </c:extLst>
        </c:ser>
        <c:ser>
          <c:idx val="1"/>
          <c:order val="1"/>
          <c:tx>
            <c:strRef>
              <c:f>'C26'!$D$5</c:f>
              <c:strCache>
                <c:ptCount val="1"/>
                <c:pt idx="0">
                  <c:v>E-payment solutions</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numFmt formatCode="0%" sourceLinked="0"/>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'C26'!$B$6:$B$15</c:f>
              <c:strCache>
                <c:ptCount val="10"/>
                <c:pt idx="0">
                  <c:v>Charitable donations</c:v>
                </c:pt>
                <c:pt idx="1">
                  <c:v>Other</c:v>
                </c:pt>
                <c:pt idx="2">
                  <c:v>Medicine</c:v>
                </c:pt>
                <c:pt idx="3">
                  <c:v>Electronic goods or household appliances</c:v>
                </c:pt>
                <c:pt idx="4">
                  <c:v>Media, games or entertainment</c:v>
                </c:pt>
                <c:pt idx="5">
                  <c:v>Fashion or sports goods</c:v>
                </c:pt>
                <c:pt idx="6">
                  <c:v>Furniture and other household items</c:v>
                </c:pt>
                <c:pt idx="7">
                  <c:v>Food and daily supplies</c:v>
                </c:pt>
                <c:pt idx="8">
                  <c:v>Travel and accommodation</c:v>
                </c:pt>
                <c:pt idx="9">
                  <c:v>Tickets for events and attractions</c:v>
                </c:pt>
              </c:strCache>
            </c:strRef>
          </c:cat>
          <c:val>
            <c:numRef>
              <c:f>'C26'!$D$6:$D$15</c:f>
              <c:numCache>
                <c:formatCode>0%</c:formatCode>
                <c:ptCount val="10"/>
                <c:pt idx="0">
                  <c:v>0.3</c:v>
                </c:pt>
                <c:pt idx="1">
                  <c:v>0.2</c:v>
                </c:pt>
                <c:pt idx="2">
                  <c:v>0.2</c:v>
                </c:pt>
                <c:pt idx="3">
                  <c:v>0.35</c:v>
                </c:pt>
                <c:pt idx="4">
                  <c:v>0.27</c:v>
                </c:pt>
                <c:pt idx="5">
                  <c:v>0.28999999999999998</c:v>
                </c:pt>
                <c:pt idx="6">
                  <c:v>0.13</c:v>
                </c:pt>
                <c:pt idx="7">
                  <c:v>0.15</c:v>
                </c:pt>
                <c:pt idx="8">
                  <c:v>0.16</c:v>
                </c:pt>
                <c:pt idx="9">
                  <c:v>0.2</c:v>
                </c:pt>
              </c:numCache>
            </c:numRef>
          </c:val>
          <c:extLst xmlns:c16r2="http://schemas.microsoft.com/office/drawing/2015/06/chart">
            <c:ext xmlns:c16="http://schemas.microsoft.com/office/drawing/2014/chart" uri="{C3380CC4-5D6E-409C-BE32-E72D297353CC}">
              <c16:uniqueId val="{00000001-2DF9-46B1-A912-F938D042BA34}"/>
            </c:ext>
          </c:extLst>
        </c:ser>
        <c:ser>
          <c:idx val="2"/>
          <c:order val="2"/>
          <c:tx>
            <c:strRef>
              <c:f>'C26'!$E$5</c:f>
              <c:strCache>
                <c:ptCount val="1"/>
                <c:pt idx="0">
                  <c:v>Credit transfers</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dLbl>
              <c:idx val="0"/>
              <c:dLblPos val="inBase"/>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DF9-46B1-A912-F938D042BA34}"/>
                </c:ext>
              </c:extLst>
            </c:dLbl>
            <c:numFmt formatCode="0%" sourceLinked="0"/>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'C26'!$B$6:$B$15</c:f>
              <c:strCache>
                <c:ptCount val="10"/>
                <c:pt idx="0">
                  <c:v>Charitable donations</c:v>
                </c:pt>
                <c:pt idx="1">
                  <c:v>Other</c:v>
                </c:pt>
                <c:pt idx="2">
                  <c:v>Medicine</c:v>
                </c:pt>
                <c:pt idx="3">
                  <c:v>Electronic goods or household appliances</c:v>
                </c:pt>
                <c:pt idx="4">
                  <c:v>Media, games or entertainment</c:v>
                </c:pt>
                <c:pt idx="5">
                  <c:v>Fashion or sports goods</c:v>
                </c:pt>
                <c:pt idx="6">
                  <c:v>Furniture and other household items</c:v>
                </c:pt>
                <c:pt idx="7">
                  <c:v>Food and daily supplies</c:v>
                </c:pt>
                <c:pt idx="8">
                  <c:v>Travel and accommodation</c:v>
                </c:pt>
                <c:pt idx="9">
                  <c:v>Tickets for events and attractions</c:v>
                </c:pt>
              </c:strCache>
            </c:strRef>
          </c:cat>
          <c:val>
            <c:numRef>
              <c:f>'C26'!$E$6:$E$15</c:f>
              <c:numCache>
                <c:formatCode>0%</c:formatCode>
                <c:ptCount val="10"/>
                <c:pt idx="0">
                  <c:v>0.23</c:v>
                </c:pt>
                <c:pt idx="1">
                  <c:v>0.33</c:v>
                </c:pt>
                <c:pt idx="2">
                  <c:v>0.3</c:v>
                </c:pt>
                <c:pt idx="3">
                  <c:v>0.1</c:v>
                </c:pt>
                <c:pt idx="4">
                  <c:v>0.11</c:v>
                </c:pt>
                <c:pt idx="5">
                  <c:v>0.1</c:v>
                </c:pt>
                <c:pt idx="6">
                  <c:v>0.19</c:v>
                </c:pt>
                <c:pt idx="7">
                  <c:v>0.12</c:v>
                </c:pt>
                <c:pt idx="8">
                  <c:v>0.13</c:v>
                </c:pt>
                <c:pt idx="9">
                  <c:v>0.1</c:v>
                </c:pt>
              </c:numCache>
            </c:numRef>
          </c:val>
          <c:extLst xmlns:c16r2="http://schemas.microsoft.com/office/drawing/2015/06/chart">
            <c:ext xmlns:c16="http://schemas.microsoft.com/office/drawing/2014/chart" uri="{C3380CC4-5D6E-409C-BE32-E72D297353CC}">
              <c16:uniqueId val="{00000002-2DF9-46B1-A912-F938D042BA34}"/>
            </c:ext>
          </c:extLst>
        </c:ser>
        <c:ser>
          <c:idx val="3"/>
          <c:order val="3"/>
          <c:tx>
            <c:strRef>
              <c:f>'C26'!$F$5</c:f>
              <c:strCache>
                <c:ptCount val="1"/>
                <c:pt idx="0">
                  <c:v>Others</c:v>
                </c:pt>
              </c:strCache>
            </c:strRef>
          </c:tx>
          <c:spPr>
            <a:solidFill>
              <a:srgbClr val="65B8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'C26'!$B$6:$B$15</c:f>
              <c:strCache>
                <c:ptCount val="10"/>
                <c:pt idx="0">
                  <c:v>Charitable donations</c:v>
                </c:pt>
                <c:pt idx="1">
                  <c:v>Other</c:v>
                </c:pt>
                <c:pt idx="2">
                  <c:v>Medicine</c:v>
                </c:pt>
                <c:pt idx="3">
                  <c:v>Electronic goods or household appliances</c:v>
                </c:pt>
                <c:pt idx="4">
                  <c:v>Media, games or entertainment</c:v>
                </c:pt>
                <c:pt idx="5">
                  <c:v>Fashion or sports goods</c:v>
                </c:pt>
                <c:pt idx="6">
                  <c:v>Furniture and other household items</c:v>
                </c:pt>
                <c:pt idx="7">
                  <c:v>Food and daily supplies</c:v>
                </c:pt>
                <c:pt idx="8">
                  <c:v>Travel and accommodation</c:v>
                </c:pt>
                <c:pt idx="9">
                  <c:v>Tickets for events and attractions</c:v>
                </c:pt>
              </c:strCache>
            </c:strRef>
          </c:cat>
          <c:val>
            <c:numRef>
              <c:f>'C26'!$F$6:$F$15</c:f>
              <c:numCache>
                <c:formatCode>0%</c:formatCode>
                <c:ptCount val="10"/>
                <c:pt idx="0">
                  <c:v>0.36</c:v>
                </c:pt>
                <c:pt idx="1">
                  <c:v>0.13</c:v>
                </c:pt>
                <c:pt idx="2">
                  <c:v>0.11</c:v>
                </c:pt>
                <c:pt idx="3">
                  <c:v>0.15</c:v>
                </c:pt>
                <c:pt idx="4">
                  <c:v>0.12</c:v>
                </c:pt>
                <c:pt idx="5">
                  <c:v>0.1</c:v>
                </c:pt>
                <c:pt idx="6">
                  <c:v>0.09</c:v>
                </c:pt>
                <c:pt idx="7">
                  <c:v>0.14000000000000001</c:v>
                </c:pt>
                <c:pt idx="8">
                  <c:v>0.06</c:v>
                </c:pt>
                <c:pt idx="9">
                  <c:v>0.03</c:v>
                </c:pt>
              </c:numCache>
            </c:numRef>
          </c:val>
          <c:extLst xmlns:c16r2="http://schemas.microsoft.com/office/drawing/2015/06/chart">
            <c:ext xmlns:c16="http://schemas.microsoft.com/office/drawing/2014/chart" uri="{C3380CC4-5D6E-409C-BE32-E72D297353CC}">
              <c16:uniqueId val="{00000003-2DF9-46B1-A912-F938D042BA34}"/>
            </c:ext>
          </c:extLst>
        </c:ser>
        <c:dLbls>
          <c:showLegendKey val="0"/>
          <c:showVal val="0"/>
          <c:showCatName val="0"/>
          <c:showSerName val="0"/>
          <c:showPercent val="0"/>
          <c:showBubbleSize val="0"/>
        </c:dLbls>
        <c:gapWidth val="50"/>
        <c:overlap val="100"/>
        <c:axId val="193674624"/>
        <c:axId val="193684608"/>
      </c:barChart>
      <c:catAx>
        <c:axId val="193674624"/>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3684608"/>
        <c:crosses val="autoZero"/>
        <c:auto val="1"/>
        <c:lblAlgn val="ctr"/>
        <c:lblOffset val="100"/>
        <c:noMultiLvlLbl val="0"/>
      </c:catAx>
      <c:valAx>
        <c:axId val="193684608"/>
        <c:scaling>
          <c:orientation val="minMax"/>
          <c:max val="1"/>
        </c:scaling>
        <c:delete val="0"/>
        <c:axPos val="b"/>
        <c:majorGridlines>
          <c:spPr>
            <a:ln w="3810" cap="flat" cmpd="sng" algn="ctr">
              <a:solidFill>
                <a:srgbClr val="D9D9D9"/>
              </a:solidFill>
              <a:prstDash val="solid"/>
              <a:round/>
              <a:headEnd type="none" w="med" len="med"/>
              <a:tailEnd type="none" w="med" len="med"/>
            </a:ln>
          </c:spPr>
        </c:majorGridlines>
        <c:numFmt formatCode="0%"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3674624"/>
        <c:crosses val="autoZero"/>
        <c:crossBetween val="between"/>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7312367383171531"/>
          <c:w val="0.98600223964165734"/>
          <c:h val="0.82099397322710821"/>
        </c:manualLayout>
      </c:layout>
      <c:barChart>
        <c:barDir val="bar"/>
        <c:grouping val="stacked"/>
        <c:varyColors val="0"/>
        <c:ser>
          <c:idx val="0"/>
          <c:order val="0"/>
          <c:tx>
            <c:strRef>
              <c:f>'C27'!$B$5</c:f>
              <c:strCache>
                <c:ptCount val="1"/>
                <c:pt idx="0">
                  <c:v>Cash</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wrap="square" lIns="38100" tIns="19050" rIns="38100" bIns="19050" anchor="ctr">
                <a:spAutoFit/>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'C27'!$C$4:$D$4</c:f>
              <c:strCache>
                <c:ptCount val="2"/>
                <c:pt idx="0">
                  <c:v>Value</c:v>
                </c:pt>
                <c:pt idx="1">
                  <c:v>Number</c:v>
                </c:pt>
              </c:strCache>
            </c:strRef>
          </c:cat>
          <c:val>
            <c:numRef>
              <c:f>'C27'!$C$5:$D$5</c:f>
              <c:numCache>
                <c:formatCode>0%</c:formatCode>
                <c:ptCount val="2"/>
                <c:pt idx="0">
                  <c:v>0.06</c:v>
                </c:pt>
                <c:pt idx="1">
                  <c:v>0.11</c:v>
                </c:pt>
              </c:numCache>
            </c:numRef>
          </c:val>
          <c:extLst xmlns:c16r2="http://schemas.microsoft.com/office/drawing/2015/06/chart">
            <c:ext xmlns:c16="http://schemas.microsoft.com/office/drawing/2014/chart" uri="{C3380CC4-5D6E-409C-BE32-E72D297353CC}">
              <c16:uniqueId val="{00000000-C22B-400D-B4CE-F63F706E3806}"/>
            </c:ext>
          </c:extLst>
        </c:ser>
        <c:ser>
          <c:idx val="1"/>
          <c:order val="1"/>
          <c:tx>
            <c:strRef>
              <c:f>'C27'!$B$6</c:f>
              <c:strCache>
                <c:ptCount val="1"/>
                <c:pt idx="0">
                  <c:v>Cards</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'C27'!$C$4:$D$4</c:f>
              <c:strCache>
                <c:ptCount val="2"/>
                <c:pt idx="0">
                  <c:v>Value</c:v>
                </c:pt>
                <c:pt idx="1">
                  <c:v>Number</c:v>
                </c:pt>
              </c:strCache>
            </c:strRef>
          </c:cat>
          <c:val>
            <c:numRef>
              <c:f>'C27'!$C$6:$D$6</c:f>
              <c:numCache>
                <c:formatCode>0%</c:formatCode>
                <c:ptCount val="2"/>
                <c:pt idx="0">
                  <c:v>0.12</c:v>
                </c:pt>
                <c:pt idx="1">
                  <c:v>0.18</c:v>
                </c:pt>
              </c:numCache>
            </c:numRef>
          </c:val>
          <c:extLst xmlns:c16r2="http://schemas.microsoft.com/office/drawing/2015/06/chart">
            <c:ext xmlns:c16="http://schemas.microsoft.com/office/drawing/2014/chart" uri="{C3380CC4-5D6E-409C-BE32-E72D297353CC}">
              <c16:uniqueId val="{00000001-C22B-400D-B4CE-F63F706E3806}"/>
            </c:ext>
          </c:extLst>
        </c:ser>
        <c:ser>
          <c:idx val="2"/>
          <c:order val="2"/>
          <c:tx>
            <c:strRef>
              <c:f>'C27'!$B$7</c:f>
              <c:strCache>
                <c:ptCount val="1"/>
                <c:pt idx="0">
                  <c:v>Direct debits</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'C27'!$C$4:$D$4</c:f>
              <c:strCache>
                <c:ptCount val="2"/>
                <c:pt idx="0">
                  <c:v>Value</c:v>
                </c:pt>
                <c:pt idx="1">
                  <c:v>Number</c:v>
                </c:pt>
              </c:strCache>
            </c:strRef>
          </c:cat>
          <c:val>
            <c:numRef>
              <c:f>'C27'!$C$7:$D$7</c:f>
              <c:numCache>
                <c:formatCode>0%</c:formatCode>
                <c:ptCount val="2"/>
                <c:pt idx="0">
                  <c:v>0.37</c:v>
                </c:pt>
                <c:pt idx="1">
                  <c:v>0.41</c:v>
                </c:pt>
              </c:numCache>
            </c:numRef>
          </c:val>
          <c:extLst xmlns:c16r2="http://schemas.microsoft.com/office/drawing/2015/06/chart">
            <c:ext xmlns:c16="http://schemas.microsoft.com/office/drawing/2014/chart" uri="{C3380CC4-5D6E-409C-BE32-E72D297353CC}">
              <c16:uniqueId val="{00000002-C22B-400D-B4CE-F63F706E3806}"/>
            </c:ext>
          </c:extLst>
        </c:ser>
        <c:ser>
          <c:idx val="3"/>
          <c:order val="3"/>
          <c:tx>
            <c:strRef>
              <c:f>'C27'!$B$8</c:f>
              <c:strCache>
                <c:ptCount val="1"/>
                <c:pt idx="0">
                  <c:v>Credit transfers</c:v>
                </c:pt>
              </c:strCache>
            </c:strRef>
          </c:tx>
          <c:spPr>
            <a:solidFill>
              <a:srgbClr val="65B8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'C27'!$C$4:$D$4</c:f>
              <c:strCache>
                <c:ptCount val="2"/>
                <c:pt idx="0">
                  <c:v>Value</c:v>
                </c:pt>
                <c:pt idx="1">
                  <c:v>Number</c:v>
                </c:pt>
              </c:strCache>
            </c:strRef>
          </c:cat>
          <c:val>
            <c:numRef>
              <c:f>'C27'!$C$8:$D$8</c:f>
              <c:numCache>
                <c:formatCode>0%</c:formatCode>
                <c:ptCount val="2"/>
                <c:pt idx="0">
                  <c:v>0.28999999999999998</c:v>
                </c:pt>
                <c:pt idx="1">
                  <c:v>0.2</c:v>
                </c:pt>
              </c:numCache>
            </c:numRef>
          </c:val>
          <c:extLst xmlns:c16r2="http://schemas.microsoft.com/office/drawing/2015/06/chart">
            <c:ext xmlns:c16="http://schemas.microsoft.com/office/drawing/2014/chart" uri="{C3380CC4-5D6E-409C-BE32-E72D297353CC}">
              <c16:uniqueId val="{00000003-C22B-400D-B4CE-F63F706E3806}"/>
            </c:ext>
          </c:extLst>
        </c:ser>
        <c:ser>
          <c:idx val="4"/>
          <c:order val="4"/>
          <c:tx>
            <c:strRef>
              <c:f>'C27'!$B$9</c:f>
              <c:strCache>
                <c:ptCount val="1"/>
                <c:pt idx="0">
                  <c:v>Others</c:v>
                </c:pt>
              </c:strCache>
            </c:strRef>
          </c:tx>
          <c:spPr>
            <a:solidFill>
              <a:srgbClr val="00B1EA"/>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'C27'!$C$4:$D$4</c:f>
              <c:strCache>
                <c:ptCount val="2"/>
                <c:pt idx="0">
                  <c:v>Value</c:v>
                </c:pt>
                <c:pt idx="1">
                  <c:v>Number</c:v>
                </c:pt>
              </c:strCache>
            </c:strRef>
          </c:cat>
          <c:val>
            <c:numRef>
              <c:f>'C27'!$C$9:$D$9</c:f>
              <c:numCache>
                <c:formatCode>0%</c:formatCode>
                <c:ptCount val="2"/>
                <c:pt idx="0">
                  <c:v>0.15</c:v>
                </c:pt>
                <c:pt idx="1">
                  <c:v>0.1</c:v>
                </c:pt>
              </c:numCache>
            </c:numRef>
          </c:val>
          <c:extLst xmlns:c16r2="http://schemas.microsoft.com/office/drawing/2015/06/chart">
            <c:ext xmlns:c16="http://schemas.microsoft.com/office/drawing/2014/chart" uri="{C3380CC4-5D6E-409C-BE32-E72D297353CC}">
              <c16:uniqueId val="{00000004-C22B-400D-B4CE-F63F706E3806}"/>
            </c:ext>
          </c:extLst>
        </c:ser>
        <c:dLbls>
          <c:showLegendKey val="0"/>
          <c:showVal val="0"/>
          <c:showCatName val="0"/>
          <c:showSerName val="0"/>
          <c:showPercent val="0"/>
          <c:showBubbleSize val="0"/>
        </c:dLbls>
        <c:gapWidth val="50"/>
        <c:overlap val="100"/>
        <c:axId val="195464192"/>
        <c:axId val="195465984"/>
      </c:barChart>
      <c:catAx>
        <c:axId val="195464192"/>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5465984"/>
        <c:crosses val="autoZero"/>
        <c:auto val="1"/>
        <c:lblAlgn val="ctr"/>
        <c:lblOffset val="100"/>
        <c:noMultiLvlLbl val="0"/>
      </c:catAx>
      <c:valAx>
        <c:axId val="195465984"/>
        <c:scaling>
          <c:orientation val="minMax"/>
          <c:max val="1"/>
        </c:scaling>
        <c:delete val="0"/>
        <c:axPos val="b"/>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5464192"/>
        <c:crosses val="autoZero"/>
        <c:crossBetween val="between"/>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7312367383171531"/>
          <c:w val="0.98600223964165734"/>
          <c:h val="0.82099397322710821"/>
        </c:manualLayout>
      </c:layout>
      <c:barChart>
        <c:barDir val="col"/>
        <c:grouping val="stacked"/>
        <c:varyColors val="0"/>
        <c:ser>
          <c:idx val="0"/>
          <c:order val="0"/>
          <c:tx>
            <c:strRef>
              <c:f>'C28'!$B$5</c:f>
              <c:strCache>
                <c:ptCount val="1"/>
                <c:pt idx="0">
                  <c:v>Cards</c:v>
                </c:pt>
              </c:strCache>
            </c:strRef>
          </c:tx>
          <c:spPr>
            <a:solidFill>
              <a:srgbClr val="FFB400"/>
            </a:solidFill>
            <a:ln>
              <a:noFill/>
              <a:round/>
            </a:ln>
            <a:effectLst/>
          </c:spPr>
          <c:invertIfNegative val="0"/>
          <c:dLbls>
            <c:numFmt formatCode="0%" sourceLinked="0"/>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'C28'!$C$4:$U$4</c:f>
              <c:strCache>
                <c:ptCount val="19"/>
                <c:pt idx="0">
                  <c:v>GR</c:v>
                </c:pt>
                <c:pt idx="1">
                  <c:v>PT</c:v>
                </c:pt>
                <c:pt idx="2">
                  <c:v>IE</c:v>
                </c:pt>
                <c:pt idx="3">
                  <c:v>IT</c:v>
                </c:pt>
                <c:pt idx="4">
                  <c:v>CY</c:v>
                </c:pt>
                <c:pt idx="5">
                  <c:v>LT</c:v>
                </c:pt>
                <c:pt idx="6">
                  <c:v>MT</c:v>
                </c:pt>
                <c:pt idx="7">
                  <c:v>EA18</c:v>
                </c:pt>
                <c:pt idx="8">
                  <c:v>FR</c:v>
                </c:pt>
                <c:pt idx="9">
                  <c:v>SI</c:v>
                </c:pt>
                <c:pt idx="10">
                  <c:v>BE</c:v>
                </c:pt>
                <c:pt idx="11">
                  <c:v>SK</c:v>
                </c:pt>
                <c:pt idx="12">
                  <c:v>LV</c:v>
                </c:pt>
                <c:pt idx="13">
                  <c:v>LU</c:v>
                </c:pt>
                <c:pt idx="14">
                  <c:v>ES</c:v>
                </c:pt>
                <c:pt idx="15">
                  <c:v>AT</c:v>
                </c:pt>
                <c:pt idx="16">
                  <c:v>EE</c:v>
                </c:pt>
                <c:pt idx="17">
                  <c:v>FI</c:v>
                </c:pt>
                <c:pt idx="18">
                  <c:v>NL</c:v>
                </c:pt>
              </c:strCache>
            </c:strRef>
          </c:cat>
          <c:val>
            <c:numRef>
              <c:f>'C28'!$C$5:$U$5</c:f>
              <c:numCache>
                <c:formatCode>0%</c:formatCode>
                <c:ptCount val="19"/>
                <c:pt idx="0">
                  <c:v>0.44</c:v>
                </c:pt>
                <c:pt idx="1">
                  <c:v>0.35</c:v>
                </c:pt>
                <c:pt idx="2">
                  <c:v>0.28000000000000003</c:v>
                </c:pt>
                <c:pt idx="3">
                  <c:v>0.26</c:v>
                </c:pt>
                <c:pt idx="4">
                  <c:v>0.23</c:v>
                </c:pt>
                <c:pt idx="5">
                  <c:v>0.23</c:v>
                </c:pt>
                <c:pt idx="6">
                  <c:v>0.21</c:v>
                </c:pt>
                <c:pt idx="7">
                  <c:v>0.18</c:v>
                </c:pt>
                <c:pt idx="8">
                  <c:v>0.16</c:v>
                </c:pt>
                <c:pt idx="9">
                  <c:v>0.16</c:v>
                </c:pt>
                <c:pt idx="10">
                  <c:v>0.16</c:v>
                </c:pt>
                <c:pt idx="11">
                  <c:v>0.15</c:v>
                </c:pt>
                <c:pt idx="12">
                  <c:v>0.14000000000000001</c:v>
                </c:pt>
                <c:pt idx="13">
                  <c:v>0.13</c:v>
                </c:pt>
                <c:pt idx="14">
                  <c:v>0.13</c:v>
                </c:pt>
                <c:pt idx="15">
                  <c:v>0.11</c:v>
                </c:pt>
                <c:pt idx="16">
                  <c:v>0.1</c:v>
                </c:pt>
                <c:pt idx="17">
                  <c:v>0.08</c:v>
                </c:pt>
                <c:pt idx="18">
                  <c:v>0.06</c:v>
                </c:pt>
              </c:numCache>
            </c:numRef>
          </c:val>
          <c:extLst xmlns:c16r2="http://schemas.microsoft.com/office/drawing/2015/06/chart">
            <c:ext xmlns:c16="http://schemas.microsoft.com/office/drawing/2014/chart" uri="{C3380CC4-5D6E-409C-BE32-E72D297353CC}">
              <c16:uniqueId val="{00000000-6F86-4AC2-B7DE-1746A30AEAB8}"/>
            </c:ext>
          </c:extLst>
        </c:ser>
        <c:ser>
          <c:idx val="1"/>
          <c:order val="1"/>
          <c:tx>
            <c:strRef>
              <c:f>'C28'!$B$6</c:f>
              <c:strCache>
                <c:ptCount val="1"/>
                <c:pt idx="0">
                  <c:v>Direct debits</c:v>
                </c:pt>
              </c:strCache>
            </c:strRef>
          </c:tx>
          <c:spPr>
            <a:solidFill>
              <a:srgbClr val="FF4B00"/>
            </a:solidFill>
            <a:ln>
              <a:noFill/>
              <a:round/>
            </a:ln>
            <a:effectLst/>
          </c:spPr>
          <c:invertIfNegative val="0"/>
          <c:dLbls>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6F86-4AC2-B7DE-1746A30AEAB8}"/>
                </c:ext>
              </c:extLst>
            </c:dLbl>
            <c:dLbl>
              <c:idx val="1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6F86-4AC2-B7DE-1746A30AEAB8}"/>
                </c:ext>
              </c:extLst>
            </c:dLbl>
            <c:dLbl>
              <c:idx val="1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6F86-4AC2-B7DE-1746A30AEAB8}"/>
                </c:ext>
              </c:extLst>
            </c:dLbl>
            <c:dLbl>
              <c:idx val="1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6F86-4AC2-B7DE-1746A30AEAB8}"/>
                </c:ext>
              </c:extLst>
            </c:dLbl>
            <c:numFmt formatCode="0%" sourceLinked="0"/>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'C28'!$C$4:$U$4</c:f>
              <c:strCache>
                <c:ptCount val="19"/>
                <c:pt idx="0">
                  <c:v>GR</c:v>
                </c:pt>
                <c:pt idx="1">
                  <c:v>PT</c:v>
                </c:pt>
                <c:pt idx="2">
                  <c:v>IE</c:v>
                </c:pt>
                <c:pt idx="3">
                  <c:v>IT</c:v>
                </c:pt>
                <c:pt idx="4">
                  <c:v>CY</c:v>
                </c:pt>
                <c:pt idx="5">
                  <c:v>LT</c:v>
                </c:pt>
                <c:pt idx="6">
                  <c:v>MT</c:v>
                </c:pt>
                <c:pt idx="7">
                  <c:v>EA18</c:v>
                </c:pt>
                <c:pt idx="8">
                  <c:v>FR</c:v>
                </c:pt>
                <c:pt idx="9">
                  <c:v>SI</c:v>
                </c:pt>
                <c:pt idx="10">
                  <c:v>BE</c:v>
                </c:pt>
                <c:pt idx="11">
                  <c:v>SK</c:v>
                </c:pt>
                <c:pt idx="12">
                  <c:v>LV</c:v>
                </c:pt>
                <c:pt idx="13">
                  <c:v>LU</c:v>
                </c:pt>
                <c:pt idx="14">
                  <c:v>ES</c:v>
                </c:pt>
                <c:pt idx="15">
                  <c:v>AT</c:v>
                </c:pt>
                <c:pt idx="16">
                  <c:v>EE</c:v>
                </c:pt>
                <c:pt idx="17">
                  <c:v>FI</c:v>
                </c:pt>
                <c:pt idx="18">
                  <c:v>NL</c:v>
                </c:pt>
              </c:strCache>
            </c:strRef>
          </c:cat>
          <c:val>
            <c:numRef>
              <c:f>'C28'!$C$6:$U$6</c:f>
              <c:numCache>
                <c:formatCode>0%</c:formatCode>
                <c:ptCount val="19"/>
                <c:pt idx="0">
                  <c:v>0.11</c:v>
                </c:pt>
                <c:pt idx="1">
                  <c:v>0.28999999999999998</c:v>
                </c:pt>
                <c:pt idx="2">
                  <c:v>0.43</c:v>
                </c:pt>
                <c:pt idx="3">
                  <c:v>0.28000000000000003</c:v>
                </c:pt>
                <c:pt idx="4">
                  <c:v>0.25</c:v>
                </c:pt>
                <c:pt idx="5">
                  <c:v>0</c:v>
                </c:pt>
                <c:pt idx="6">
                  <c:v>0.13</c:v>
                </c:pt>
                <c:pt idx="7">
                  <c:v>0.41</c:v>
                </c:pt>
                <c:pt idx="8">
                  <c:v>0.54</c:v>
                </c:pt>
                <c:pt idx="9">
                  <c:v>0.34</c:v>
                </c:pt>
                <c:pt idx="10">
                  <c:v>0.26</c:v>
                </c:pt>
                <c:pt idx="11">
                  <c:v>0.26</c:v>
                </c:pt>
                <c:pt idx="12">
                  <c:v>0</c:v>
                </c:pt>
                <c:pt idx="13">
                  <c:v>0.27</c:v>
                </c:pt>
                <c:pt idx="14">
                  <c:v>0.65</c:v>
                </c:pt>
                <c:pt idx="15">
                  <c:v>0.37</c:v>
                </c:pt>
                <c:pt idx="16">
                  <c:v>0</c:v>
                </c:pt>
                <c:pt idx="17">
                  <c:v>0</c:v>
                </c:pt>
                <c:pt idx="18">
                  <c:v>0.6</c:v>
                </c:pt>
              </c:numCache>
            </c:numRef>
          </c:val>
          <c:extLst xmlns:c16r2="http://schemas.microsoft.com/office/drawing/2015/06/chart">
            <c:ext xmlns:c16="http://schemas.microsoft.com/office/drawing/2014/chart" uri="{C3380CC4-5D6E-409C-BE32-E72D297353CC}">
              <c16:uniqueId val="{00000001-6F86-4AC2-B7DE-1746A30AEAB8}"/>
            </c:ext>
          </c:extLst>
        </c:ser>
        <c:ser>
          <c:idx val="2"/>
          <c:order val="2"/>
          <c:tx>
            <c:strRef>
              <c:f>'C28'!$B$7</c:f>
              <c:strCache>
                <c:ptCount val="1"/>
                <c:pt idx="0">
                  <c:v>Credit transfers</c:v>
                </c:pt>
              </c:strCache>
            </c:strRef>
          </c:tx>
          <c:spPr>
            <a:solidFill>
              <a:srgbClr val="65B800"/>
            </a:solidFill>
            <a:ln>
              <a:noFill/>
              <a:round/>
            </a:ln>
            <a:effectLst/>
          </c:spPr>
          <c:invertIfNegative val="0"/>
          <c:dLbls>
            <c:numFmt formatCode="0%" sourceLinked="0"/>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'C28'!$C$4:$U$4</c:f>
              <c:strCache>
                <c:ptCount val="19"/>
                <c:pt idx="0">
                  <c:v>GR</c:v>
                </c:pt>
                <c:pt idx="1">
                  <c:v>PT</c:v>
                </c:pt>
                <c:pt idx="2">
                  <c:v>IE</c:v>
                </c:pt>
                <c:pt idx="3">
                  <c:v>IT</c:v>
                </c:pt>
                <c:pt idx="4">
                  <c:v>CY</c:v>
                </c:pt>
                <c:pt idx="5">
                  <c:v>LT</c:v>
                </c:pt>
                <c:pt idx="6">
                  <c:v>MT</c:v>
                </c:pt>
                <c:pt idx="7">
                  <c:v>EA18</c:v>
                </c:pt>
                <c:pt idx="8">
                  <c:v>FR</c:v>
                </c:pt>
                <c:pt idx="9">
                  <c:v>SI</c:v>
                </c:pt>
                <c:pt idx="10">
                  <c:v>BE</c:v>
                </c:pt>
                <c:pt idx="11">
                  <c:v>SK</c:v>
                </c:pt>
                <c:pt idx="12">
                  <c:v>LV</c:v>
                </c:pt>
                <c:pt idx="13">
                  <c:v>LU</c:v>
                </c:pt>
                <c:pt idx="14">
                  <c:v>ES</c:v>
                </c:pt>
                <c:pt idx="15">
                  <c:v>AT</c:v>
                </c:pt>
                <c:pt idx="16">
                  <c:v>EE</c:v>
                </c:pt>
                <c:pt idx="17">
                  <c:v>FI</c:v>
                </c:pt>
                <c:pt idx="18">
                  <c:v>NL</c:v>
                </c:pt>
              </c:strCache>
            </c:strRef>
          </c:cat>
          <c:val>
            <c:numRef>
              <c:f>'C28'!$C$7:$U$7</c:f>
              <c:numCache>
                <c:formatCode>0%</c:formatCode>
                <c:ptCount val="19"/>
                <c:pt idx="0">
                  <c:v>0.19</c:v>
                </c:pt>
                <c:pt idx="1">
                  <c:v>0.13</c:v>
                </c:pt>
                <c:pt idx="2">
                  <c:v>7.0000000000000007E-2</c:v>
                </c:pt>
                <c:pt idx="3">
                  <c:v>0.09</c:v>
                </c:pt>
                <c:pt idx="4">
                  <c:v>7.0000000000000007E-2</c:v>
                </c:pt>
                <c:pt idx="5">
                  <c:v>0.43</c:v>
                </c:pt>
                <c:pt idx="6">
                  <c:v>0.15</c:v>
                </c:pt>
                <c:pt idx="7">
                  <c:v>0.2</c:v>
                </c:pt>
                <c:pt idx="8">
                  <c:v>7.0000000000000007E-2</c:v>
                </c:pt>
                <c:pt idx="9">
                  <c:v>0.17</c:v>
                </c:pt>
                <c:pt idx="10">
                  <c:v>0.5</c:v>
                </c:pt>
                <c:pt idx="11">
                  <c:v>0.38</c:v>
                </c:pt>
                <c:pt idx="12">
                  <c:v>0.71</c:v>
                </c:pt>
                <c:pt idx="13">
                  <c:v>0.46</c:v>
                </c:pt>
                <c:pt idx="14">
                  <c:v>0.08</c:v>
                </c:pt>
                <c:pt idx="15">
                  <c:v>0.39</c:v>
                </c:pt>
                <c:pt idx="16">
                  <c:v>0.81</c:v>
                </c:pt>
                <c:pt idx="17">
                  <c:v>0.88</c:v>
                </c:pt>
                <c:pt idx="18">
                  <c:v>0.26</c:v>
                </c:pt>
              </c:numCache>
            </c:numRef>
          </c:val>
          <c:extLst xmlns:c16r2="http://schemas.microsoft.com/office/drawing/2015/06/chart">
            <c:ext xmlns:c16="http://schemas.microsoft.com/office/drawing/2014/chart" uri="{C3380CC4-5D6E-409C-BE32-E72D297353CC}">
              <c16:uniqueId val="{00000002-6F86-4AC2-B7DE-1746A30AEAB8}"/>
            </c:ext>
          </c:extLst>
        </c:ser>
        <c:ser>
          <c:idx val="3"/>
          <c:order val="3"/>
          <c:tx>
            <c:strRef>
              <c:f>'C28'!$B$8</c:f>
              <c:strCache>
                <c:ptCount val="1"/>
                <c:pt idx="0">
                  <c:v>Cash</c:v>
                </c:pt>
              </c:strCache>
            </c:strRef>
          </c:tx>
          <c:spPr>
            <a:solidFill>
              <a:srgbClr val="003299"/>
            </a:solidFill>
            <a:ln>
              <a:noFill/>
              <a:round/>
            </a:ln>
            <a:effectLst/>
          </c:spPr>
          <c:invertIfNegative val="0"/>
          <c:dLbls>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6F86-4AC2-B7DE-1746A30AEAB8}"/>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6F86-4AC2-B7DE-1746A30AEAB8}"/>
                </c:ext>
              </c:extLst>
            </c:dLbl>
            <c:dLbl>
              <c:idx val="1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6F86-4AC2-B7DE-1746A30AEAB8}"/>
                </c:ext>
              </c:extLst>
            </c:dLbl>
            <c:dLbl>
              <c:idx val="1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6F86-4AC2-B7DE-1746A30AEAB8}"/>
                </c:ext>
              </c:extLst>
            </c:dLbl>
            <c:dLbl>
              <c:idx val="1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6F86-4AC2-B7DE-1746A30AEAB8}"/>
                </c:ext>
              </c:extLst>
            </c:dLbl>
            <c:numFmt formatCode="0%" sourceLinked="0"/>
            <c:spPr>
              <a:noFill/>
              <a:ln>
                <a:noFill/>
              </a:ln>
              <a:effectLst/>
            </c:spPr>
            <c:txPr>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'C28'!$C$4:$U$4</c:f>
              <c:strCache>
                <c:ptCount val="19"/>
                <c:pt idx="0">
                  <c:v>GR</c:v>
                </c:pt>
                <c:pt idx="1">
                  <c:v>PT</c:v>
                </c:pt>
                <c:pt idx="2">
                  <c:v>IE</c:v>
                </c:pt>
                <c:pt idx="3">
                  <c:v>IT</c:v>
                </c:pt>
                <c:pt idx="4">
                  <c:v>CY</c:v>
                </c:pt>
                <c:pt idx="5">
                  <c:v>LT</c:v>
                </c:pt>
                <c:pt idx="6">
                  <c:v>MT</c:v>
                </c:pt>
                <c:pt idx="7">
                  <c:v>EA18</c:v>
                </c:pt>
                <c:pt idx="8">
                  <c:v>FR</c:v>
                </c:pt>
                <c:pt idx="9">
                  <c:v>SI</c:v>
                </c:pt>
                <c:pt idx="10">
                  <c:v>BE</c:v>
                </c:pt>
                <c:pt idx="11">
                  <c:v>SK</c:v>
                </c:pt>
                <c:pt idx="12">
                  <c:v>LV</c:v>
                </c:pt>
                <c:pt idx="13">
                  <c:v>LU</c:v>
                </c:pt>
                <c:pt idx="14">
                  <c:v>ES</c:v>
                </c:pt>
                <c:pt idx="15">
                  <c:v>AT</c:v>
                </c:pt>
                <c:pt idx="16">
                  <c:v>EE</c:v>
                </c:pt>
                <c:pt idx="17">
                  <c:v>FI</c:v>
                </c:pt>
                <c:pt idx="18">
                  <c:v>NL</c:v>
                </c:pt>
              </c:strCache>
            </c:strRef>
          </c:cat>
          <c:val>
            <c:numRef>
              <c:f>'C28'!$C$8:$U$8</c:f>
              <c:numCache>
                <c:formatCode>0%</c:formatCode>
                <c:ptCount val="19"/>
                <c:pt idx="0">
                  <c:v>0.24</c:v>
                </c:pt>
                <c:pt idx="1">
                  <c:v>0.16</c:v>
                </c:pt>
                <c:pt idx="2">
                  <c:v>0.15</c:v>
                </c:pt>
                <c:pt idx="3">
                  <c:v>0.3</c:v>
                </c:pt>
                <c:pt idx="4">
                  <c:v>0.43</c:v>
                </c:pt>
                <c:pt idx="5">
                  <c:v>0.15</c:v>
                </c:pt>
                <c:pt idx="6">
                  <c:v>0.41</c:v>
                </c:pt>
                <c:pt idx="7">
                  <c:v>0.11</c:v>
                </c:pt>
                <c:pt idx="8">
                  <c:v>0.03</c:v>
                </c:pt>
                <c:pt idx="9">
                  <c:v>0.19</c:v>
                </c:pt>
                <c:pt idx="10">
                  <c:v>0.03</c:v>
                </c:pt>
                <c:pt idx="11">
                  <c:v>0.12</c:v>
                </c:pt>
                <c:pt idx="12">
                  <c:v>0.1</c:v>
                </c:pt>
                <c:pt idx="13">
                  <c:v>0.05</c:v>
                </c:pt>
                <c:pt idx="14">
                  <c:v>0.11</c:v>
                </c:pt>
                <c:pt idx="15">
                  <c:v>0.08</c:v>
                </c:pt>
                <c:pt idx="16">
                  <c:v>0.03</c:v>
                </c:pt>
                <c:pt idx="17">
                  <c:v>0.01</c:v>
                </c:pt>
                <c:pt idx="18">
                  <c:v>0.01</c:v>
                </c:pt>
              </c:numCache>
            </c:numRef>
          </c:val>
          <c:extLst xmlns:c16r2="http://schemas.microsoft.com/office/drawing/2015/06/chart">
            <c:ext xmlns:c16="http://schemas.microsoft.com/office/drawing/2014/chart" uri="{C3380CC4-5D6E-409C-BE32-E72D297353CC}">
              <c16:uniqueId val="{00000003-6F86-4AC2-B7DE-1746A30AEAB8}"/>
            </c:ext>
          </c:extLst>
        </c:ser>
        <c:ser>
          <c:idx val="4"/>
          <c:order val="4"/>
          <c:tx>
            <c:strRef>
              <c:f>'C28'!$B$9</c:f>
              <c:strCache>
                <c:ptCount val="1"/>
                <c:pt idx="0">
                  <c:v>Others</c:v>
                </c:pt>
              </c:strCache>
            </c:strRef>
          </c:tx>
          <c:spPr>
            <a:solidFill>
              <a:srgbClr val="00B1EA"/>
            </a:solidFill>
            <a:ln>
              <a:noFill/>
              <a:round/>
            </a:ln>
            <a:effectLst/>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6F86-4AC2-B7DE-1746A30AEAB8}"/>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6F86-4AC2-B7DE-1746A30AEAB8}"/>
                </c:ext>
              </c:extLst>
            </c:dLbl>
            <c:dLbl>
              <c:idx val="1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6F86-4AC2-B7DE-1746A30AEAB8}"/>
                </c:ext>
              </c:extLst>
            </c:dLbl>
            <c:dLbl>
              <c:idx val="1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6F86-4AC2-B7DE-1746A30AEAB8}"/>
                </c:ext>
              </c:extLst>
            </c:dLbl>
            <c:numFmt formatCode="0%" sourceLinked="0"/>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'C28'!$C$4:$U$4</c:f>
              <c:strCache>
                <c:ptCount val="19"/>
                <c:pt idx="0">
                  <c:v>GR</c:v>
                </c:pt>
                <c:pt idx="1">
                  <c:v>PT</c:v>
                </c:pt>
                <c:pt idx="2">
                  <c:v>IE</c:v>
                </c:pt>
                <c:pt idx="3">
                  <c:v>IT</c:v>
                </c:pt>
                <c:pt idx="4">
                  <c:v>CY</c:v>
                </c:pt>
                <c:pt idx="5">
                  <c:v>LT</c:v>
                </c:pt>
                <c:pt idx="6">
                  <c:v>MT</c:v>
                </c:pt>
                <c:pt idx="7">
                  <c:v>EA18</c:v>
                </c:pt>
                <c:pt idx="8">
                  <c:v>FR</c:v>
                </c:pt>
                <c:pt idx="9">
                  <c:v>SI</c:v>
                </c:pt>
                <c:pt idx="10">
                  <c:v>BE</c:v>
                </c:pt>
                <c:pt idx="11">
                  <c:v>SK</c:v>
                </c:pt>
                <c:pt idx="12">
                  <c:v>LV</c:v>
                </c:pt>
                <c:pt idx="13">
                  <c:v>LU</c:v>
                </c:pt>
                <c:pt idx="14">
                  <c:v>ES</c:v>
                </c:pt>
                <c:pt idx="15">
                  <c:v>AT</c:v>
                </c:pt>
                <c:pt idx="16">
                  <c:v>EE</c:v>
                </c:pt>
                <c:pt idx="17">
                  <c:v>FI</c:v>
                </c:pt>
                <c:pt idx="18">
                  <c:v>NL</c:v>
                </c:pt>
              </c:strCache>
            </c:strRef>
          </c:cat>
          <c:val>
            <c:numRef>
              <c:f>'C28'!$C$9:$U$9</c:f>
              <c:numCache>
                <c:formatCode>0%</c:formatCode>
                <c:ptCount val="19"/>
                <c:pt idx="0">
                  <c:v>0.02</c:v>
                </c:pt>
                <c:pt idx="1">
                  <c:v>0.06</c:v>
                </c:pt>
                <c:pt idx="2">
                  <c:v>7.0000000000000007E-2</c:v>
                </c:pt>
                <c:pt idx="3">
                  <c:v>0.08</c:v>
                </c:pt>
                <c:pt idx="4">
                  <c:v>0.01</c:v>
                </c:pt>
                <c:pt idx="5">
                  <c:v>0.19</c:v>
                </c:pt>
                <c:pt idx="6">
                  <c:v>0.1</c:v>
                </c:pt>
                <c:pt idx="7">
                  <c:v>0.1</c:v>
                </c:pt>
                <c:pt idx="8">
                  <c:v>0.2</c:v>
                </c:pt>
                <c:pt idx="9">
                  <c:v>0.14000000000000001</c:v>
                </c:pt>
                <c:pt idx="10">
                  <c:v>0.06</c:v>
                </c:pt>
                <c:pt idx="11">
                  <c:v>0.1</c:v>
                </c:pt>
                <c:pt idx="12">
                  <c:v>0.05</c:v>
                </c:pt>
                <c:pt idx="13">
                  <c:v>0.09</c:v>
                </c:pt>
                <c:pt idx="14">
                  <c:v>0.03</c:v>
                </c:pt>
                <c:pt idx="15">
                  <c:v>0.05</c:v>
                </c:pt>
                <c:pt idx="16">
                  <c:v>0.06</c:v>
                </c:pt>
                <c:pt idx="17">
                  <c:v>0.03</c:v>
                </c:pt>
                <c:pt idx="18">
                  <c:v>0.06</c:v>
                </c:pt>
              </c:numCache>
            </c:numRef>
          </c:val>
          <c:extLst xmlns:c16r2="http://schemas.microsoft.com/office/drawing/2015/06/chart">
            <c:ext xmlns:c16="http://schemas.microsoft.com/office/drawing/2014/chart" uri="{C3380CC4-5D6E-409C-BE32-E72D297353CC}">
              <c16:uniqueId val="{00000004-6F86-4AC2-B7DE-1746A30AEAB8}"/>
            </c:ext>
          </c:extLst>
        </c:ser>
        <c:dLbls>
          <c:showLegendKey val="0"/>
          <c:showVal val="0"/>
          <c:showCatName val="0"/>
          <c:showSerName val="0"/>
          <c:showPercent val="0"/>
          <c:showBubbleSize val="0"/>
        </c:dLbls>
        <c:gapWidth val="50"/>
        <c:overlap val="100"/>
        <c:axId val="195670784"/>
        <c:axId val="195672320"/>
      </c:barChart>
      <c:catAx>
        <c:axId val="195670784"/>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5672320"/>
        <c:crosses val="autoZero"/>
        <c:auto val="1"/>
        <c:lblAlgn val="ctr"/>
        <c:lblOffset val="100"/>
        <c:noMultiLvlLbl val="0"/>
      </c:catAx>
      <c:valAx>
        <c:axId val="195672320"/>
        <c:scaling>
          <c:orientation val="minMax"/>
          <c:max val="1"/>
        </c:scaling>
        <c:delete val="0"/>
        <c:axPos val="l"/>
        <c:majorGridlines>
          <c:spPr>
            <a:ln w="3810" cap="flat" cmpd="sng" algn="ctr">
              <a:solidFill>
                <a:srgbClr val="D9D9D9"/>
              </a:solidFill>
              <a:prstDash val="solid"/>
              <a:round/>
              <a:headEnd type="none" w="med" len="med"/>
              <a:tailEnd type="none" w="med" len="med"/>
            </a:ln>
          </c:spPr>
        </c:majorGridlines>
        <c:numFmt formatCode="0%"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5670784"/>
        <c:crosses val="autoZero"/>
        <c:crossBetween val="between"/>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7312367383171531"/>
          <c:w val="0.98600223964165734"/>
          <c:h val="0.82099397322710821"/>
        </c:manualLayout>
      </c:layout>
      <c:barChart>
        <c:barDir val="col"/>
        <c:grouping val="stacked"/>
        <c:varyColors val="0"/>
        <c:ser>
          <c:idx val="0"/>
          <c:order val="0"/>
          <c:tx>
            <c:strRef>
              <c:f>'C29'!$C$5</c:f>
              <c:strCache>
                <c:ptCount val="1"/>
                <c:pt idx="0">
                  <c:v>Direct debits</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6972-467D-B805-9511E9C417A8}"/>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6972-467D-B805-9511E9C417A8}"/>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6972-467D-B805-9511E9C417A8}"/>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6972-467D-B805-9511E9C417A8}"/>
                </c:ext>
              </c:extLst>
            </c:dLbl>
            <c:numFmt formatCode="#,##0.00" sourceLinked="0"/>
            <c:spPr>
              <a:noFill/>
              <a:ln>
                <a:noFill/>
              </a:ln>
              <a:effectLst/>
            </c:spPr>
            <c:txPr>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'C29'!$B$6:$B$24</c:f>
              <c:strCache>
                <c:ptCount val="19"/>
                <c:pt idx="0">
                  <c:v>NL</c:v>
                </c:pt>
                <c:pt idx="1">
                  <c:v>LU</c:v>
                </c:pt>
                <c:pt idx="2">
                  <c:v>SI</c:v>
                </c:pt>
                <c:pt idx="3">
                  <c:v>BE</c:v>
                </c:pt>
                <c:pt idx="4">
                  <c:v>FI</c:v>
                </c:pt>
                <c:pt idx="5">
                  <c:v>AT</c:v>
                </c:pt>
                <c:pt idx="6">
                  <c:v>LV</c:v>
                </c:pt>
                <c:pt idx="7">
                  <c:v>EE</c:v>
                </c:pt>
                <c:pt idx="8">
                  <c:v>LT</c:v>
                </c:pt>
                <c:pt idx="9">
                  <c:v>SK</c:v>
                </c:pt>
                <c:pt idx="10">
                  <c:v>PT</c:v>
                </c:pt>
                <c:pt idx="11">
                  <c:v>FR</c:v>
                </c:pt>
                <c:pt idx="12">
                  <c:v>IE</c:v>
                </c:pt>
                <c:pt idx="13">
                  <c:v>EA18</c:v>
                </c:pt>
                <c:pt idx="14">
                  <c:v>GR</c:v>
                </c:pt>
                <c:pt idx="15">
                  <c:v>CY</c:v>
                </c:pt>
                <c:pt idx="16">
                  <c:v>MT</c:v>
                </c:pt>
                <c:pt idx="17">
                  <c:v>ES</c:v>
                </c:pt>
                <c:pt idx="18">
                  <c:v>IT</c:v>
                </c:pt>
              </c:strCache>
            </c:strRef>
          </c:cat>
          <c:val>
            <c:numRef>
              <c:f>'C29'!$C$6:$C$24</c:f>
              <c:numCache>
                <c:formatCode>0.00</c:formatCode>
                <c:ptCount val="19"/>
                <c:pt idx="0">
                  <c:v>1.0900000000000001</c:v>
                </c:pt>
                <c:pt idx="1">
                  <c:v>0.42</c:v>
                </c:pt>
                <c:pt idx="2">
                  <c:v>0.48</c:v>
                </c:pt>
                <c:pt idx="3">
                  <c:v>0.36</c:v>
                </c:pt>
                <c:pt idx="4">
                  <c:v>0</c:v>
                </c:pt>
                <c:pt idx="5">
                  <c:v>0.47</c:v>
                </c:pt>
                <c:pt idx="6">
                  <c:v>0</c:v>
                </c:pt>
                <c:pt idx="7">
                  <c:v>0</c:v>
                </c:pt>
                <c:pt idx="8">
                  <c:v>0</c:v>
                </c:pt>
                <c:pt idx="9">
                  <c:v>0.28999999999999998</c:v>
                </c:pt>
                <c:pt idx="10">
                  <c:v>0.32</c:v>
                </c:pt>
                <c:pt idx="11">
                  <c:v>0.56999999999999995</c:v>
                </c:pt>
                <c:pt idx="12">
                  <c:v>0.46</c:v>
                </c:pt>
                <c:pt idx="13">
                  <c:v>0.39</c:v>
                </c:pt>
                <c:pt idx="14">
                  <c:v>0.1</c:v>
                </c:pt>
                <c:pt idx="15">
                  <c:v>0.19</c:v>
                </c:pt>
                <c:pt idx="16">
                  <c:v>0.09</c:v>
                </c:pt>
                <c:pt idx="17">
                  <c:v>0.38</c:v>
                </c:pt>
                <c:pt idx="18">
                  <c:v>0.15</c:v>
                </c:pt>
              </c:numCache>
            </c:numRef>
          </c:val>
          <c:extLst xmlns:c16r2="http://schemas.microsoft.com/office/drawing/2015/06/chart">
            <c:ext xmlns:c16="http://schemas.microsoft.com/office/drawing/2014/chart" uri="{C3380CC4-5D6E-409C-BE32-E72D297353CC}">
              <c16:uniqueId val="{00000004-6972-467D-B805-9511E9C417A8}"/>
            </c:ext>
          </c:extLst>
        </c:ser>
        <c:ser>
          <c:idx val="1"/>
          <c:order val="1"/>
          <c:tx>
            <c:strRef>
              <c:f>'C29'!$D$5</c:f>
              <c:strCache>
                <c:ptCount val="1"/>
                <c:pt idx="0">
                  <c:v>Credit transfers</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numFmt formatCode="#,##0.00" sourceLinked="0"/>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'C29'!$B$6:$B$24</c:f>
              <c:strCache>
                <c:ptCount val="19"/>
                <c:pt idx="0">
                  <c:v>NL</c:v>
                </c:pt>
                <c:pt idx="1">
                  <c:v>LU</c:v>
                </c:pt>
                <c:pt idx="2">
                  <c:v>SI</c:v>
                </c:pt>
                <c:pt idx="3">
                  <c:v>BE</c:v>
                </c:pt>
                <c:pt idx="4">
                  <c:v>FI</c:v>
                </c:pt>
                <c:pt idx="5">
                  <c:v>AT</c:v>
                </c:pt>
                <c:pt idx="6">
                  <c:v>LV</c:v>
                </c:pt>
                <c:pt idx="7">
                  <c:v>EE</c:v>
                </c:pt>
                <c:pt idx="8">
                  <c:v>LT</c:v>
                </c:pt>
                <c:pt idx="9">
                  <c:v>SK</c:v>
                </c:pt>
                <c:pt idx="10">
                  <c:v>PT</c:v>
                </c:pt>
                <c:pt idx="11">
                  <c:v>FR</c:v>
                </c:pt>
                <c:pt idx="12">
                  <c:v>IE</c:v>
                </c:pt>
                <c:pt idx="13">
                  <c:v>EA18</c:v>
                </c:pt>
                <c:pt idx="14">
                  <c:v>GR</c:v>
                </c:pt>
                <c:pt idx="15">
                  <c:v>CY</c:v>
                </c:pt>
                <c:pt idx="16">
                  <c:v>MT</c:v>
                </c:pt>
                <c:pt idx="17">
                  <c:v>ES</c:v>
                </c:pt>
                <c:pt idx="18">
                  <c:v>IT</c:v>
                </c:pt>
              </c:strCache>
            </c:strRef>
          </c:cat>
          <c:val>
            <c:numRef>
              <c:f>'C29'!$D$6:$D$24</c:f>
              <c:numCache>
                <c:formatCode>0.00</c:formatCode>
                <c:ptCount val="19"/>
                <c:pt idx="0">
                  <c:v>0.48</c:v>
                </c:pt>
                <c:pt idx="1">
                  <c:v>0.73</c:v>
                </c:pt>
                <c:pt idx="2">
                  <c:v>0.23</c:v>
                </c:pt>
                <c:pt idx="3">
                  <c:v>0.7</c:v>
                </c:pt>
                <c:pt idx="4">
                  <c:v>1.21</c:v>
                </c:pt>
                <c:pt idx="5">
                  <c:v>0.5</c:v>
                </c:pt>
                <c:pt idx="6">
                  <c:v>0.83</c:v>
                </c:pt>
                <c:pt idx="7">
                  <c:v>0.93</c:v>
                </c:pt>
                <c:pt idx="8">
                  <c:v>0.49</c:v>
                </c:pt>
                <c:pt idx="9">
                  <c:v>0.42</c:v>
                </c:pt>
                <c:pt idx="10">
                  <c:v>0.14000000000000001</c:v>
                </c:pt>
                <c:pt idx="11">
                  <c:v>0.08</c:v>
                </c:pt>
                <c:pt idx="12">
                  <c:v>0.08</c:v>
                </c:pt>
                <c:pt idx="13">
                  <c:v>0.19</c:v>
                </c:pt>
                <c:pt idx="14">
                  <c:v>0.18</c:v>
                </c:pt>
                <c:pt idx="15">
                  <c:v>0.05</c:v>
                </c:pt>
                <c:pt idx="16">
                  <c:v>0.11</c:v>
                </c:pt>
                <c:pt idx="17">
                  <c:v>0.05</c:v>
                </c:pt>
                <c:pt idx="18">
                  <c:v>0.05</c:v>
                </c:pt>
              </c:numCache>
            </c:numRef>
          </c:val>
          <c:extLst xmlns:c16r2="http://schemas.microsoft.com/office/drawing/2015/06/chart">
            <c:ext xmlns:c16="http://schemas.microsoft.com/office/drawing/2014/chart" uri="{C3380CC4-5D6E-409C-BE32-E72D297353CC}">
              <c16:uniqueId val="{00000005-6972-467D-B805-9511E9C417A8}"/>
            </c:ext>
          </c:extLst>
        </c:ser>
        <c:ser>
          <c:idx val="2"/>
          <c:order val="2"/>
          <c:tx>
            <c:v>Others</c:v>
          </c:tx>
          <c:spPr>
            <a:solidFill>
              <a:srgbClr val="FF4B00"/>
            </a:solidFill>
            <a:ln>
              <a:noFill/>
            </a:ln>
            <a:effectLst/>
            <a:extLst>
              <a:ext uri="{91240B29-F687-4F45-9708-019B960494DF}">
                <a14:hiddenLine xmlns:a14="http://schemas.microsoft.com/office/drawing/2010/main">
                  <a:noFill/>
                </a14:hiddenLine>
              </a:ext>
            </a:extLst>
          </c:spPr>
          <c:invertIfNegative val="0"/>
          <c:dLbls>
            <c:numFmt formatCode="#,##0.00" sourceLinked="0"/>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'C29'!$B$6:$B$24</c:f>
              <c:strCache>
                <c:ptCount val="19"/>
                <c:pt idx="0">
                  <c:v>NL</c:v>
                </c:pt>
                <c:pt idx="1">
                  <c:v>LU</c:v>
                </c:pt>
                <c:pt idx="2">
                  <c:v>SI</c:v>
                </c:pt>
                <c:pt idx="3">
                  <c:v>BE</c:v>
                </c:pt>
                <c:pt idx="4">
                  <c:v>FI</c:v>
                </c:pt>
                <c:pt idx="5">
                  <c:v>AT</c:v>
                </c:pt>
                <c:pt idx="6">
                  <c:v>LV</c:v>
                </c:pt>
                <c:pt idx="7">
                  <c:v>EE</c:v>
                </c:pt>
                <c:pt idx="8">
                  <c:v>LT</c:v>
                </c:pt>
                <c:pt idx="9">
                  <c:v>SK</c:v>
                </c:pt>
                <c:pt idx="10">
                  <c:v>PT</c:v>
                </c:pt>
                <c:pt idx="11">
                  <c:v>FR</c:v>
                </c:pt>
                <c:pt idx="12">
                  <c:v>IE</c:v>
                </c:pt>
                <c:pt idx="13">
                  <c:v>EA18</c:v>
                </c:pt>
                <c:pt idx="14">
                  <c:v>GR</c:v>
                </c:pt>
                <c:pt idx="15">
                  <c:v>CY</c:v>
                </c:pt>
                <c:pt idx="16">
                  <c:v>MT</c:v>
                </c:pt>
                <c:pt idx="17">
                  <c:v>ES</c:v>
                </c:pt>
                <c:pt idx="18">
                  <c:v>IT</c:v>
                </c:pt>
              </c:strCache>
            </c:strRef>
          </c:cat>
          <c:val>
            <c:numRef>
              <c:f>'C29'!$E$6:$E$24</c:f>
              <c:numCache>
                <c:formatCode>0.00</c:formatCode>
                <c:ptCount val="19"/>
                <c:pt idx="0">
                  <c:v>0.25</c:v>
                </c:pt>
                <c:pt idx="1">
                  <c:v>0.43</c:v>
                </c:pt>
                <c:pt idx="2">
                  <c:v>0.7</c:v>
                </c:pt>
                <c:pt idx="3">
                  <c:v>0.33</c:v>
                </c:pt>
                <c:pt idx="4">
                  <c:v>0.17</c:v>
                </c:pt>
                <c:pt idx="5">
                  <c:v>0.31</c:v>
                </c:pt>
                <c:pt idx="6">
                  <c:v>0.34</c:v>
                </c:pt>
                <c:pt idx="7">
                  <c:v>0.21</c:v>
                </c:pt>
                <c:pt idx="8">
                  <c:v>0.64</c:v>
                </c:pt>
                <c:pt idx="9">
                  <c:v>0.41</c:v>
                </c:pt>
                <c:pt idx="10">
                  <c:v>0.63</c:v>
                </c:pt>
                <c:pt idx="11">
                  <c:v>0.42</c:v>
                </c:pt>
                <c:pt idx="12">
                  <c:v>0.52</c:v>
                </c:pt>
                <c:pt idx="13">
                  <c:v>0.35</c:v>
                </c:pt>
                <c:pt idx="14">
                  <c:v>0.65</c:v>
                </c:pt>
                <c:pt idx="15">
                  <c:v>0.52</c:v>
                </c:pt>
                <c:pt idx="16">
                  <c:v>0.5</c:v>
                </c:pt>
                <c:pt idx="17">
                  <c:v>0.16</c:v>
                </c:pt>
                <c:pt idx="18">
                  <c:v>0.35</c:v>
                </c:pt>
              </c:numCache>
            </c:numRef>
          </c:val>
          <c:extLst xmlns:c16r2="http://schemas.microsoft.com/office/drawing/2015/06/chart">
            <c:ext xmlns:c16="http://schemas.microsoft.com/office/drawing/2014/chart" uri="{C3380CC4-5D6E-409C-BE32-E72D297353CC}">
              <c16:uniqueId val="{00000006-6972-467D-B805-9511E9C417A8}"/>
            </c:ext>
          </c:extLst>
        </c:ser>
        <c:dLbls>
          <c:showLegendKey val="0"/>
          <c:showVal val="0"/>
          <c:showCatName val="0"/>
          <c:showSerName val="0"/>
          <c:showPercent val="0"/>
          <c:showBubbleSize val="0"/>
        </c:dLbls>
        <c:gapWidth val="50"/>
        <c:overlap val="100"/>
        <c:axId val="195808640"/>
        <c:axId val="195818624"/>
      </c:barChart>
      <c:catAx>
        <c:axId val="195808640"/>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5818624"/>
        <c:crosses val="autoZero"/>
        <c:auto val="1"/>
        <c:lblAlgn val="ctr"/>
        <c:lblOffset val="100"/>
        <c:noMultiLvlLbl val="0"/>
      </c:catAx>
      <c:valAx>
        <c:axId val="195818624"/>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0.0"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5808640"/>
        <c:crosses val="autoZero"/>
        <c:crossBetween val="between"/>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 l="0.7" r="0.7" t="0.75" header="0.3" footer="0.3"/>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7.339416391709272E-2"/>
          <c:w val="0.98600223964165734"/>
          <c:h val="0.92072348314173069"/>
        </c:manualLayout>
      </c:layout>
      <c:barChart>
        <c:barDir val="bar"/>
        <c:grouping val="clustered"/>
        <c:varyColors val="0"/>
        <c:ser>
          <c:idx val="0"/>
          <c:order val="0"/>
          <c:tx>
            <c:strRef>
              <c:f>'C30'!$C$6</c:f>
              <c:strCache>
                <c:ptCount val="1"/>
                <c:pt idx="0">
                  <c:v>Market share</c:v>
                </c:pt>
              </c:strCache>
            </c:strRef>
          </c:tx>
          <c:spPr>
            <a:solidFill>
              <a:srgbClr val="A9A9A9"/>
            </a:solidFill>
            <a:ln>
              <a:noFill/>
            </a:ln>
            <a:effectLst/>
            <a:extLst>
              <a:ext uri="{91240B29-F687-4F45-9708-019B960494DF}">
                <a14:hiddenLine xmlns:a14="http://schemas.microsoft.com/office/drawing/2010/main">
                  <a:noFill/>
                </a14:hiddenLine>
              </a:ext>
            </a:extLst>
          </c:spPr>
          <c:invertIfNegative val="0"/>
          <c:dLbls>
            <c:numFmt formatCode="0%" sourceLinked="0"/>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'C30'!$B$7:$B$18</c:f>
              <c:strCache>
                <c:ptCount val="12"/>
                <c:pt idx="0">
                  <c:v>Charitable donations</c:v>
                </c:pt>
                <c:pt idx="1">
                  <c:v>Services in and around the house</c:v>
                </c:pt>
                <c:pt idx="2">
                  <c:v>Tuition fees</c:v>
                </c:pt>
                <c:pt idx="3">
                  <c:v>Don't know</c:v>
                </c:pt>
                <c:pt idx="4">
                  <c:v>Subscriptions</c:v>
                </c:pt>
                <c:pt idx="5">
                  <c:v>Taxes and public charges</c:v>
                </c:pt>
                <c:pt idx="6">
                  <c:v>Medical expenses</c:v>
                </c:pt>
                <c:pt idx="7">
                  <c:v>Rent or mortgage</c:v>
                </c:pt>
                <c:pt idx="8">
                  <c:v>Insurance</c:v>
                </c:pt>
                <c:pt idx="9">
                  <c:v>Other services</c:v>
                </c:pt>
                <c:pt idx="10">
                  <c:v>Telephone and internet bills</c:v>
                </c:pt>
                <c:pt idx="11">
                  <c:v>Utilities</c:v>
                </c:pt>
              </c:strCache>
            </c:strRef>
          </c:cat>
          <c:val>
            <c:numRef>
              <c:f>'C30'!$C$7:$C$18</c:f>
              <c:numCache>
                <c:formatCode>0%</c:formatCode>
                <c:ptCount val="12"/>
                <c:pt idx="0">
                  <c:v>0.02</c:v>
                </c:pt>
                <c:pt idx="1">
                  <c:v>0.02</c:v>
                </c:pt>
                <c:pt idx="2">
                  <c:v>0.03</c:v>
                </c:pt>
                <c:pt idx="3">
                  <c:v>0.03</c:v>
                </c:pt>
                <c:pt idx="4">
                  <c:v>0.05</c:v>
                </c:pt>
                <c:pt idx="5">
                  <c:v>0.06</c:v>
                </c:pt>
                <c:pt idx="6">
                  <c:v>0.06</c:v>
                </c:pt>
                <c:pt idx="7">
                  <c:v>0.08</c:v>
                </c:pt>
                <c:pt idx="8">
                  <c:v>0.08</c:v>
                </c:pt>
                <c:pt idx="9">
                  <c:v>0.17</c:v>
                </c:pt>
                <c:pt idx="10">
                  <c:v>0.18</c:v>
                </c:pt>
                <c:pt idx="11">
                  <c:v>0.22</c:v>
                </c:pt>
              </c:numCache>
            </c:numRef>
          </c:val>
          <c:extLst xmlns:c16r2="http://schemas.microsoft.com/office/drawing/2015/06/chart">
            <c:ext xmlns:c16="http://schemas.microsoft.com/office/drawing/2014/chart" uri="{C3380CC4-5D6E-409C-BE32-E72D297353CC}">
              <c16:uniqueId val="{00000000-2136-4AC9-8CE7-227410598117}"/>
            </c:ext>
          </c:extLst>
        </c:ser>
        <c:dLbls>
          <c:showLegendKey val="0"/>
          <c:showVal val="0"/>
          <c:showCatName val="0"/>
          <c:showSerName val="0"/>
          <c:showPercent val="0"/>
          <c:showBubbleSize val="0"/>
        </c:dLbls>
        <c:gapWidth val="50"/>
        <c:axId val="196001792"/>
        <c:axId val="196003328"/>
      </c:barChart>
      <c:catAx>
        <c:axId val="196001792"/>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6003328"/>
        <c:crosses val="autoZero"/>
        <c:auto val="1"/>
        <c:lblAlgn val="ctr"/>
        <c:lblOffset val="100"/>
        <c:noMultiLvlLbl val="0"/>
      </c:catAx>
      <c:valAx>
        <c:axId val="196003328"/>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0%"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6001792"/>
        <c:crosses val="autoZero"/>
        <c:crossBetween val="between"/>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 l="0.7" r="0.7" t="0.75" header="0.3" footer="0.3"/>
    <c:pageSetup/>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17312367383171531"/>
          <c:w val="0.98600223964165734"/>
          <c:h val="0.82099397322710821"/>
        </c:manualLayout>
      </c:layout>
      <c:barChart>
        <c:barDir val="bar"/>
        <c:grouping val="percentStacked"/>
        <c:varyColors val="0"/>
        <c:ser>
          <c:idx val="0"/>
          <c:order val="0"/>
          <c:tx>
            <c:strRef>
              <c:f>'C31'!$C$4</c:f>
              <c:strCache>
                <c:ptCount val="1"/>
                <c:pt idx="0">
                  <c:v>Cards</c:v>
                </c:pt>
              </c:strCache>
            </c:strRef>
          </c:tx>
          <c:spPr>
            <a:solidFill>
              <a:srgbClr val="FFB400"/>
            </a:solidFill>
            <a:ln>
              <a:noFill/>
            </a:ln>
            <a:effectLst/>
            <a:extLst>
              <a:ext uri="{91240B29-F687-4F45-9708-019B960494DF}">
                <a14:hiddenLine xmlns:a14="http://schemas.microsoft.com/office/drawing/2010/main">
                  <a:solidFill>
                    <a:prstClr val="black"/>
                  </a:solidFill>
                </a14:hiddenLine>
              </a:ext>
            </a:extLst>
          </c:spPr>
          <c:invertIfNegative val="0"/>
          <c:dLbls>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'C31'!$B$5:$B$16</c:f>
              <c:strCache>
                <c:ptCount val="12"/>
                <c:pt idx="0">
                  <c:v>Charitable donations</c:v>
                </c:pt>
                <c:pt idx="1">
                  <c:v>Rent or mortgage</c:v>
                </c:pt>
                <c:pt idx="2">
                  <c:v>Insurance</c:v>
                </c:pt>
                <c:pt idx="3">
                  <c:v>Don't know</c:v>
                </c:pt>
                <c:pt idx="4">
                  <c:v>Telephone and internet bills</c:v>
                </c:pt>
                <c:pt idx="5">
                  <c:v>Taxes and public charges</c:v>
                </c:pt>
                <c:pt idx="6">
                  <c:v>Subscriptions</c:v>
                </c:pt>
                <c:pt idx="7">
                  <c:v>Utilities</c:v>
                </c:pt>
                <c:pt idx="8">
                  <c:v>Tuition fees</c:v>
                </c:pt>
                <c:pt idx="9">
                  <c:v>Services in and around the house</c:v>
                </c:pt>
                <c:pt idx="10">
                  <c:v>Other services</c:v>
                </c:pt>
                <c:pt idx="11">
                  <c:v>Medical expenses</c:v>
                </c:pt>
              </c:strCache>
            </c:strRef>
          </c:cat>
          <c:val>
            <c:numRef>
              <c:f>'C31'!$C$5:$C$16</c:f>
              <c:numCache>
                <c:formatCode>0%</c:formatCode>
                <c:ptCount val="12"/>
                <c:pt idx="0">
                  <c:v>0.06</c:v>
                </c:pt>
                <c:pt idx="1">
                  <c:v>7.0000000000000007E-2</c:v>
                </c:pt>
                <c:pt idx="2">
                  <c:v>0.09</c:v>
                </c:pt>
                <c:pt idx="3">
                  <c:v>0.12</c:v>
                </c:pt>
                <c:pt idx="4">
                  <c:v>0.14000000000000001</c:v>
                </c:pt>
                <c:pt idx="5">
                  <c:v>0.16</c:v>
                </c:pt>
                <c:pt idx="6">
                  <c:v>0.17</c:v>
                </c:pt>
                <c:pt idx="7">
                  <c:v>0.18</c:v>
                </c:pt>
                <c:pt idx="8">
                  <c:v>0.18</c:v>
                </c:pt>
                <c:pt idx="9">
                  <c:v>0.19</c:v>
                </c:pt>
                <c:pt idx="10">
                  <c:v>0.28000000000000003</c:v>
                </c:pt>
                <c:pt idx="11">
                  <c:v>0.41</c:v>
                </c:pt>
              </c:numCache>
            </c:numRef>
          </c:val>
          <c:extLst xmlns:c16r2="http://schemas.microsoft.com/office/drawing/2015/06/chart">
            <c:ext xmlns:c16="http://schemas.microsoft.com/office/drawing/2014/chart" uri="{C3380CC4-5D6E-409C-BE32-E72D297353CC}">
              <c16:uniqueId val="{00000000-E2E1-4B77-8934-F352E946018B}"/>
            </c:ext>
          </c:extLst>
        </c:ser>
        <c:ser>
          <c:idx val="1"/>
          <c:order val="1"/>
          <c:tx>
            <c:strRef>
              <c:f>'C31'!$D$4</c:f>
              <c:strCache>
                <c:ptCount val="1"/>
                <c:pt idx="0">
                  <c:v>Direct debits</c:v>
                </c:pt>
              </c:strCache>
            </c:strRef>
          </c:tx>
          <c:spPr>
            <a:solidFill>
              <a:srgbClr val="FF4B00"/>
            </a:solidFill>
            <a:ln>
              <a:noFill/>
            </a:ln>
            <a:effectLst/>
            <a:extLst>
              <a:ext uri="{91240B29-F687-4F45-9708-019B960494DF}">
                <a14:hiddenLine xmlns:a14="http://schemas.microsoft.com/office/drawing/2010/main">
                  <a:solidFill>
                    <a:prstClr val="black"/>
                  </a:solidFill>
                </a14:hiddenLine>
              </a:ext>
            </a:extLst>
          </c:spPr>
          <c:invertIfNegative val="0"/>
          <c:dLbls>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'C31'!$B$5:$B$16</c:f>
              <c:strCache>
                <c:ptCount val="12"/>
                <c:pt idx="0">
                  <c:v>Charitable donations</c:v>
                </c:pt>
                <c:pt idx="1">
                  <c:v>Rent or mortgage</c:v>
                </c:pt>
                <c:pt idx="2">
                  <c:v>Insurance</c:v>
                </c:pt>
                <c:pt idx="3">
                  <c:v>Don't know</c:v>
                </c:pt>
                <c:pt idx="4">
                  <c:v>Telephone and internet bills</c:v>
                </c:pt>
                <c:pt idx="5">
                  <c:v>Taxes and public charges</c:v>
                </c:pt>
                <c:pt idx="6">
                  <c:v>Subscriptions</c:v>
                </c:pt>
                <c:pt idx="7">
                  <c:v>Utilities</c:v>
                </c:pt>
                <c:pt idx="8">
                  <c:v>Tuition fees</c:v>
                </c:pt>
                <c:pt idx="9">
                  <c:v>Services in and around the house</c:v>
                </c:pt>
                <c:pt idx="10">
                  <c:v>Other services</c:v>
                </c:pt>
                <c:pt idx="11">
                  <c:v>Medical expenses</c:v>
                </c:pt>
              </c:strCache>
            </c:strRef>
          </c:cat>
          <c:val>
            <c:numRef>
              <c:f>'C31'!$D$5:$D$16</c:f>
              <c:numCache>
                <c:formatCode>0%</c:formatCode>
                <c:ptCount val="12"/>
                <c:pt idx="0">
                  <c:v>0.37</c:v>
                </c:pt>
                <c:pt idx="1">
                  <c:v>0.46</c:v>
                </c:pt>
                <c:pt idx="2">
                  <c:v>0.62</c:v>
                </c:pt>
                <c:pt idx="3">
                  <c:v>0.16</c:v>
                </c:pt>
                <c:pt idx="4">
                  <c:v>0.56999999999999995</c:v>
                </c:pt>
                <c:pt idx="5">
                  <c:v>0.47</c:v>
                </c:pt>
                <c:pt idx="6">
                  <c:v>0.49</c:v>
                </c:pt>
                <c:pt idx="7">
                  <c:v>0.49</c:v>
                </c:pt>
                <c:pt idx="8">
                  <c:v>0.21</c:v>
                </c:pt>
                <c:pt idx="9">
                  <c:v>0.15</c:v>
                </c:pt>
                <c:pt idx="10">
                  <c:v>0.2</c:v>
                </c:pt>
                <c:pt idx="11">
                  <c:v>0.06</c:v>
                </c:pt>
              </c:numCache>
            </c:numRef>
          </c:val>
          <c:extLst xmlns:c16r2="http://schemas.microsoft.com/office/drawing/2015/06/chart">
            <c:ext xmlns:c16="http://schemas.microsoft.com/office/drawing/2014/chart" uri="{C3380CC4-5D6E-409C-BE32-E72D297353CC}">
              <c16:uniqueId val="{00000001-E2E1-4B77-8934-F352E946018B}"/>
            </c:ext>
          </c:extLst>
        </c:ser>
        <c:ser>
          <c:idx val="2"/>
          <c:order val="2"/>
          <c:tx>
            <c:strRef>
              <c:f>'C31'!$E$4</c:f>
              <c:strCache>
                <c:ptCount val="1"/>
                <c:pt idx="0">
                  <c:v>Credit transfers</c:v>
                </c:pt>
              </c:strCache>
            </c:strRef>
          </c:tx>
          <c:spPr>
            <a:solidFill>
              <a:srgbClr val="65B800"/>
            </a:solidFill>
            <a:ln>
              <a:noFill/>
            </a:ln>
            <a:effectLst/>
            <a:extLst>
              <a:ext uri="{91240B29-F687-4F45-9708-019B960494DF}">
                <a14:hiddenLine xmlns:a14="http://schemas.microsoft.com/office/drawing/2010/main">
                  <a:solidFill>
                    <a:prstClr val="black"/>
                  </a:solidFill>
                </a14:hiddenLine>
              </a:ext>
            </a:extLst>
          </c:spPr>
          <c:invertIfNegative val="0"/>
          <c:dLbls>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'C31'!$B$5:$B$16</c:f>
              <c:strCache>
                <c:ptCount val="12"/>
                <c:pt idx="0">
                  <c:v>Charitable donations</c:v>
                </c:pt>
                <c:pt idx="1">
                  <c:v>Rent or mortgage</c:v>
                </c:pt>
                <c:pt idx="2">
                  <c:v>Insurance</c:v>
                </c:pt>
                <c:pt idx="3">
                  <c:v>Don't know</c:v>
                </c:pt>
                <c:pt idx="4">
                  <c:v>Telephone and internet bills</c:v>
                </c:pt>
                <c:pt idx="5">
                  <c:v>Taxes and public charges</c:v>
                </c:pt>
                <c:pt idx="6">
                  <c:v>Subscriptions</c:v>
                </c:pt>
                <c:pt idx="7">
                  <c:v>Utilities</c:v>
                </c:pt>
                <c:pt idx="8">
                  <c:v>Tuition fees</c:v>
                </c:pt>
                <c:pt idx="9">
                  <c:v>Services in and around the house</c:v>
                </c:pt>
                <c:pt idx="10">
                  <c:v>Other services</c:v>
                </c:pt>
                <c:pt idx="11">
                  <c:v>Medical expenses</c:v>
                </c:pt>
              </c:strCache>
            </c:strRef>
          </c:cat>
          <c:val>
            <c:numRef>
              <c:f>'C31'!$E$5:$E$16</c:f>
              <c:numCache>
                <c:formatCode>0%</c:formatCode>
                <c:ptCount val="12"/>
                <c:pt idx="0">
                  <c:v>0.18</c:v>
                </c:pt>
                <c:pt idx="1">
                  <c:v>0.32</c:v>
                </c:pt>
                <c:pt idx="2">
                  <c:v>0.19</c:v>
                </c:pt>
                <c:pt idx="3">
                  <c:v>0.08</c:v>
                </c:pt>
                <c:pt idx="4">
                  <c:v>0.19</c:v>
                </c:pt>
                <c:pt idx="5">
                  <c:v>0.21</c:v>
                </c:pt>
                <c:pt idx="6">
                  <c:v>0.2</c:v>
                </c:pt>
                <c:pt idx="7">
                  <c:v>0.16</c:v>
                </c:pt>
                <c:pt idx="8">
                  <c:v>0.32</c:v>
                </c:pt>
                <c:pt idx="9">
                  <c:v>0.24</c:v>
                </c:pt>
                <c:pt idx="10">
                  <c:v>0.2</c:v>
                </c:pt>
                <c:pt idx="11">
                  <c:v>0.16</c:v>
                </c:pt>
              </c:numCache>
            </c:numRef>
          </c:val>
          <c:extLst xmlns:c16r2="http://schemas.microsoft.com/office/drawing/2015/06/chart">
            <c:ext xmlns:c16="http://schemas.microsoft.com/office/drawing/2014/chart" uri="{C3380CC4-5D6E-409C-BE32-E72D297353CC}">
              <c16:uniqueId val="{00000002-E2E1-4B77-8934-F352E946018B}"/>
            </c:ext>
          </c:extLst>
        </c:ser>
        <c:ser>
          <c:idx val="3"/>
          <c:order val="3"/>
          <c:tx>
            <c:strRef>
              <c:f>'C31'!$F$4</c:f>
              <c:strCache>
                <c:ptCount val="1"/>
                <c:pt idx="0">
                  <c:v>Cash</c:v>
                </c:pt>
              </c:strCache>
            </c:strRef>
          </c:tx>
          <c:spPr>
            <a:solidFill>
              <a:srgbClr val="003299"/>
            </a:solidFill>
            <a:ln>
              <a:noFill/>
            </a:ln>
            <a:effectLst/>
            <a:extLst>
              <a:ext uri="{91240B29-F687-4F45-9708-019B960494DF}">
                <a14:hiddenLine xmlns:a14="http://schemas.microsoft.com/office/drawing/2010/main">
                  <a:solidFill>
                    <a:prstClr val="black"/>
                  </a:solidFill>
                </a14:hiddenLine>
              </a:ext>
            </a:extLst>
          </c:spPr>
          <c:invertIfNegative val="0"/>
          <c:dLbls>
            <c:spPr>
              <a:noFill/>
              <a:ln>
                <a:noFill/>
              </a:ln>
              <a:effectLst/>
            </c:spPr>
            <c:txPr>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'C31'!$B$5:$B$16</c:f>
              <c:strCache>
                <c:ptCount val="12"/>
                <c:pt idx="0">
                  <c:v>Charitable donations</c:v>
                </c:pt>
                <c:pt idx="1">
                  <c:v>Rent or mortgage</c:v>
                </c:pt>
                <c:pt idx="2">
                  <c:v>Insurance</c:v>
                </c:pt>
                <c:pt idx="3">
                  <c:v>Don't know</c:v>
                </c:pt>
                <c:pt idx="4">
                  <c:v>Telephone and internet bills</c:v>
                </c:pt>
                <c:pt idx="5">
                  <c:v>Taxes and public charges</c:v>
                </c:pt>
                <c:pt idx="6">
                  <c:v>Subscriptions</c:v>
                </c:pt>
                <c:pt idx="7">
                  <c:v>Utilities</c:v>
                </c:pt>
                <c:pt idx="8">
                  <c:v>Tuition fees</c:v>
                </c:pt>
                <c:pt idx="9">
                  <c:v>Services in and around the house</c:v>
                </c:pt>
                <c:pt idx="10">
                  <c:v>Other services</c:v>
                </c:pt>
                <c:pt idx="11">
                  <c:v>Medical expenses</c:v>
                </c:pt>
              </c:strCache>
            </c:strRef>
          </c:cat>
          <c:val>
            <c:numRef>
              <c:f>'C31'!$F$5:$F$16</c:f>
              <c:numCache>
                <c:formatCode>0%</c:formatCode>
                <c:ptCount val="12"/>
                <c:pt idx="0">
                  <c:v>0.28999999999999998</c:v>
                </c:pt>
                <c:pt idx="1">
                  <c:v>0.09</c:v>
                </c:pt>
                <c:pt idx="2">
                  <c:v>0.05</c:v>
                </c:pt>
                <c:pt idx="3">
                  <c:v>0.12</c:v>
                </c:pt>
                <c:pt idx="4">
                  <c:v>7.0000000000000007E-2</c:v>
                </c:pt>
                <c:pt idx="5">
                  <c:v>0.09</c:v>
                </c:pt>
                <c:pt idx="6">
                  <c:v>7.0000000000000007E-2</c:v>
                </c:pt>
                <c:pt idx="7">
                  <c:v>0.12</c:v>
                </c:pt>
                <c:pt idx="8">
                  <c:v>0.13</c:v>
                </c:pt>
                <c:pt idx="9">
                  <c:v>0.23</c:v>
                </c:pt>
                <c:pt idx="10">
                  <c:v>0.14000000000000001</c:v>
                </c:pt>
                <c:pt idx="11">
                  <c:v>0.18</c:v>
                </c:pt>
              </c:numCache>
            </c:numRef>
          </c:val>
          <c:extLst xmlns:c16r2="http://schemas.microsoft.com/office/drawing/2015/06/chart">
            <c:ext xmlns:c16="http://schemas.microsoft.com/office/drawing/2014/chart" uri="{C3380CC4-5D6E-409C-BE32-E72D297353CC}">
              <c16:uniqueId val="{00000003-E2E1-4B77-8934-F352E946018B}"/>
            </c:ext>
          </c:extLst>
        </c:ser>
        <c:ser>
          <c:idx val="4"/>
          <c:order val="4"/>
          <c:tx>
            <c:strRef>
              <c:f>'C31'!$G$4</c:f>
              <c:strCache>
                <c:ptCount val="1"/>
                <c:pt idx="0">
                  <c:v>Others</c:v>
                </c:pt>
              </c:strCache>
            </c:strRef>
          </c:tx>
          <c:spPr>
            <a:solidFill>
              <a:srgbClr val="00B1EA"/>
            </a:solidFill>
            <a:ln>
              <a:noFill/>
            </a:ln>
            <a:effectLst/>
            <a:extLst>
              <a:ext uri="{91240B29-F687-4F45-9708-019B960494DF}">
                <a14:hiddenLine xmlns:a14="http://schemas.microsoft.com/office/drawing/2010/main">
                  <a:solidFill>
                    <a:prstClr val="black"/>
                  </a:solidFill>
                </a14:hiddenLine>
              </a:ext>
            </a:extLst>
          </c:spPr>
          <c:invertIfNegative val="0"/>
          <c:dLbls>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'C31'!$B$5:$B$16</c:f>
              <c:strCache>
                <c:ptCount val="12"/>
                <c:pt idx="0">
                  <c:v>Charitable donations</c:v>
                </c:pt>
                <c:pt idx="1">
                  <c:v>Rent or mortgage</c:v>
                </c:pt>
                <c:pt idx="2">
                  <c:v>Insurance</c:v>
                </c:pt>
                <c:pt idx="3">
                  <c:v>Don't know</c:v>
                </c:pt>
                <c:pt idx="4">
                  <c:v>Telephone and internet bills</c:v>
                </c:pt>
                <c:pt idx="5">
                  <c:v>Taxes and public charges</c:v>
                </c:pt>
                <c:pt idx="6">
                  <c:v>Subscriptions</c:v>
                </c:pt>
                <c:pt idx="7">
                  <c:v>Utilities</c:v>
                </c:pt>
                <c:pt idx="8">
                  <c:v>Tuition fees</c:v>
                </c:pt>
                <c:pt idx="9">
                  <c:v>Services in and around the house</c:v>
                </c:pt>
                <c:pt idx="10">
                  <c:v>Other services</c:v>
                </c:pt>
                <c:pt idx="11">
                  <c:v>Medical expenses</c:v>
                </c:pt>
              </c:strCache>
            </c:strRef>
          </c:cat>
          <c:val>
            <c:numRef>
              <c:f>'C31'!$G$5:$G$16</c:f>
              <c:numCache>
                <c:formatCode>0%</c:formatCode>
                <c:ptCount val="12"/>
                <c:pt idx="0">
                  <c:v>0.1</c:v>
                </c:pt>
                <c:pt idx="1">
                  <c:v>7.0000000000000007E-2</c:v>
                </c:pt>
                <c:pt idx="2">
                  <c:v>0.04</c:v>
                </c:pt>
                <c:pt idx="3">
                  <c:v>0.52</c:v>
                </c:pt>
                <c:pt idx="4">
                  <c:v>0.03</c:v>
                </c:pt>
                <c:pt idx="5">
                  <c:v>0.08</c:v>
                </c:pt>
                <c:pt idx="6">
                  <c:v>7.0000000000000007E-2</c:v>
                </c:pt>
                <c:pt idx="7">
                  <c:v>0.05</c:v>
                </c:pt>
                <c:pt idx="8">
                  <c:v>0.16</c:v>
                </c:pt>
                <c:pt idx="9">
                  <c:v>0.18</c:v>
                </c:pt>
                <c:pt idx="10">
                  <c:v>0.19</c:v>
                </c:pt>
                <c:pt idx="11">
                  <c:v>0.19</c:v>
                </c:pt>
              </c:numCache>
            </c:numRef>
          </c:val>
          <c:extLst xmlns:c16r2="http://schemas.microsoft.com/office/drawing/2015/06/chart">
            <c:ext xmlns:c16="http://schemas.microsoft.com/office/drawing/2014/chart" uri="{C3380CC4-5D6E-409C-BE32-E72D297353CC}">
              <c16:uniqueId val="{00000004-E2E1-4B77-8934-F352E946018B}"/>
            </c:ext>
          </c:extLst>
        </c:ser>
        <c:dLbls>
          <c:showLegendKey val="0"/>
          <c:showVal val="0"/>
          <c:showCatName val="0"/>
          <c:showSerName val="0"/>
          <c:showPercent val="0"/>
          <c:showBubbleSize val="0"/>
        </c:dLbls>
        <c:gapWidth val="50"/>
        <c:overlap val="100"/>
        <c:axId val="196109056"/>
        <c:axId val="196110592"/>
      </c:barChart>
      <c:catAx>
        <c:axId val="196109056"/>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General" sourceLinked="1"/>
        <c:majorTickMark val="none"/>
        <c:minorTickMark val="none"/>
        <c:tickLblPos val="low"/>
        <c:spPr>
          <a:noFill/>
          <a:ln w="6350" cap="flat" cmpd="sng" algn="ctr">
            <a:solidFill>
              <a:srgbClr val="D9D9D9"/>
            </a:solid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96110592"/>
        <c:crosses val="autoZero"/>
        <c:auto val="1"/>
        <c:lblAlgn val="ctr"/>
        <c:lblOffset val="100"/>
        <c:noMultiLvlLbl val="0"/>
      </c:catAx>
      <c:valAx>
        <c:axId val="196110592"/>
        <c:scaling>
          <c:orientation val="minMax"/>
        </c:scaling>
        <c:delete val="0"/>
        <c:axPos val="b"/>
        <c:majorGridlines>
          <c:spPr>
            <a:ln w="3810" cap="flat" cmpd="sng" algn="ctr">
              <a:solidFill>
                <a:srgbClr val="D9D9D9"/>
              </a:solidFill>
              <a:prstDash val="solid"/>
              <a:round/>
              <a:headEnd type="none" w="med" len="med"/>
              <a:tailEnd type="none" w="med" len="med"/>
            </a:ln>
            <a:effectLst/>
          </c:spPr>
        </c:majorGridlines>
        <c:numFmt formatCode="0%" sourceLinked="1"/>
        <c:majorTickMark val="none"/>
        <c:minorTickMark val="none"/>
        <c:tickLblPos val="low"/>
        <c:spPr>
          <a:noFill/>
          <a:ln w="6350" cap="flat" cmpd="sng" algn="ctr">
            <a:noFill/>
            <a:prstDash val="solid"/>
            <a:round/>
            <a:headEnd type="none" w="med" len="med"/>
            <a:tailEnd type="none" w="med" len="med"/>
          </a:ln>
          <a:effectLst/>
        </c:spPr>
        <c:txPr>
          <a:bodyPr rot="-60000000" spcFirstLastPara="1" vertOverflow="ellipsis" vert="horz" wrap="square" anchor="ctr" anchorCtr="1"/>
          <a:lstStyle/>
          <a:p>
            <a:pPr>
              <a:defRPr sz="600" b="0" i="0" u="none" strike="noStrike" kern="1200" baseline="0">
                <a:solidFill>
                  <a:srgbClr val="000000"/>
                </a:solidFill>
                <a:latin typeface="Arial"/>
                <a:ea typeface="Arial"/>
                <a:cs typeface="Arial"/>
              </a:defRPr>
            </a:pPr>
            <a:endParaRPr lang="en-US"/>
          </a:p>
        </c:txPr>
        <c:crossAx val="196109056"/>
        <c:crosses val="autoZero"/>
        <c:crossBetween val="between"/>
      </c:valAx>
      <c:spPr>
        <a:noFill/>
        <a:ln>
          <a:noFill/>
        </a:ln>
        <a:effectLst/>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Lst>
  </c:spPr>
  <c:txPr>
    <a:bodyPr/>
    <a:lstStyle/>
    <a:p>
      <a:pPr>
        <a:defRPr/>
      </a:pPr>
      <a:endParaRPr lang="en-US"/>
    </a:p>
  </c:txPr>
  <c:printSettings>
    <c:headerFooter/>
    <c:pageMargins b="0.75" l="0.7" r="0.7" t="0.75" header="0.3" footer="0.3"/>
    <c:pageSetup/>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7312367383171531"/>
          <c:w val="0.98600223964165734"/>
          <c:h val="0.82099397322710821"/>
        </c:manualLayout>
      </c:layout>
      <c:barChart>
        <c:barDir val="col"/>
        <c:grouping val="stacked"/>
        <c:varyColors val="0"/>
        <c:ser>
          <c:idx val="1"/>
          <c:order val="0"/>
          <c:tx>
            <c:strRef>
              <c:f>'C32'!$E$4</c:f>
              <c:strCache>
                <c:ptCount val="1"/>
                <c:pt idx="0">
                  <c:v>Automatically </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'C32'!$B$5:$B$24</c:f>
              <c:strCache>
                <c:ptCount val="20"/>
                <c:pt idx="0">
                  <c:v>NL</c:v>
                </c:pt>
                <c:pt idx="1">
                  <c:v>LU</c:v>
                </c:pt>
                <c:pt idx="2">
                  <c:v>DE</c:v>
                </c:pt>
                <c:pt idx="3">
                  <c:v>AT</c:v>
                </c:pt>
                <c:pt idx="4">
                  <c:v>FR</c:v>
                </c:pt>
                <c:pt idx="5">
                  <c:v>BE</c:v>
                </c:pt>
                <c:pt idx="6">
                  <c:v>EA</c:v>
                </c:pt>
                <c:pt idx="7">
                  <c:v>SK</c:v>
                </c:pt>
                <c:pt idx="8">
                  <c:v>FI</c:v>
                </c:pt>
                <c:pt idx="9">
                  <c:v>ES</c:v>
                </c:pt>
                <c:pt idx="10">
                  <c:v>IE</c:v>
                </c:pt>
                <c:pt idx="11">
                  <c:v>PT</c:v>
                </c:pt>
                <c:pt idx="12">
                  <c:v>EE</c:v>
                </c:pt>
                <c:pt idx="13">
                  <c:v>MT</c:v>
                </c:pt>
                <c:pt idx="14">
                  <c:v>IT</c:v>
                </c:pt>
                <c:pt idx="15">
                  <c:v>SI</c:v>
                </c:pt>
                <c:pt idx="16">
                  <c:v>CY</c:v>
                </c:pt>
                <c:pt idx="17">
                  <c:v>LT</c:v>
                </c:pt>
                <c:pt idx="18">
                  <c:v>LV</c:v>
                </c:pt>
                <c:pt idx="19">
                  <c:v>GR</c:v>
                </c:pt>
              </c:strCache>
            </c:strRef>
          </c:cat>
          <c:val>
            <c:numRef>
              <c:f>'C32'!$E$5:$E$24</c:f>
              <c:numCache>
                <c:formatCode>0%</c:formatCode>
                <c:ptCount val="20"/>
                <c:pt idx="0">
                  <c:v>0.79</c:v>
                </c:pt>
                <c:pt idx="1">
                  <c:v>0.59</c:v>
                </c:pt>
                <c:pt idx="2">
                  <c:v>0.56999999999999995</c:v>
                </c:pt>
                <c:pt idx="3">
                  <c:v>0.54</c:v>
                </c:pt>
                <c:pt idx="4">
                  <c:v>0.5</c:v>
                </c:pt>
                <c:pt idx="5">
                  <c:v>0.47</c:v>
                </c:pt>
                <c:pt idx="6">
                  <c:v>0.43</c:v>
                </c:pt>
                <c:pt idx="7">
                  <c:v>0.43</c:v>
                </c:pt>
                <c:pt idx="8">
                  <c:v>0.41</c:v>
                </c:pt>
                <c:pt idx="9">
                  <c:v>0.4</c:v>
                </c:pt>
                <c:pt idx="10">
                  <c:v>0.39</c:v>
                </c:pt>
                <c:pt idx="11">
                  <c:v>0.28999999999999998</c:v>
                </c:pt>
                <c:pt idx="12">
                  <c:v>0.27</c:v>
                </c:pt>
                <c:pt idx="13">
                  <c:v>0.22</c:v>
                </c:pt>
                <c:pt idx="14">
                  <c:v>0.2</c:v>
                </c:pt>
                <c:pt idx="15">
                  <c:v>0.18</c:v>
                </c:pt>
                <c:pt idx="16">
                  <c:v>0.12</c:v>
                </c:pt>
                <c:pt idx="17">
                  <c:v>0.11</c:v>
                </c:pt>
                <c:pt idx="18">
                  <c:v>0.1</c:v>
                </c:pt>
                <c:pt idx="19">
                  <c:v>0.08</c:v>
                </c:pt>
              </c:numCache>
            </c:numRef>
          </c:val>
          <c:extLst xmlns:c16r2="http://schemas.microsoft.com/office/drawing/2015/06/chart">
            <c:ext xmlns:c16="http://schemas.microsoft.com/office/drawing/2014/chart" uri="{C3380CC4-5D6E-409C-BE32-E72D297353CC}">
              <c16:uniqueId val="{00000001-6888-4450-B3EB-EEAE932D9B40}"/>
            </c:ext>
          </c:extLst>
        </c:ser>
        <c:ser>
          <c:idx val="0"/>
          <c:order val="1"/>
          <c:tx>
            <c:strRef>
              <c:f>'C32'!$F$4</c:f>
              <c:strCache>
                <c:ptCount val="1"/>
                <c:pt idx="0">
                  <c:v>Credit transfers </c:v>
                </c:pt>
              </c:strCache>
            </c:strRef>
          </c:tx>
          <c:spPr>
            <a:solidFill>
              <a:srgbClr val="65B800"/>
            </a:solidFill>
            <a:ln>
              <a:noFill/>
            </a:ln>
            <a:effectLst/>
            <a:extLst>
              <a:ext uri="{91240B29-F687-4F45-9708-019B960494DF}">
                <a14:hiddenLine xmlns:a14="http://schemas.microsoft.com/office/drawing/2010/main">
                  <a:noFill/>
                </a14:hiddenLine>
              </a:ext>
            </a:extLst>
          </c:spPr>
          <c:invertIfNegative val="0"/>
          <c:dLbls>
            <c:dLbl>
              <c:idx val="1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C-6888-4450-B3EB-EEAE932D9B40}"/>
                </c:ext>
              </c:extLst>
            </c:dLbl>
            <c:dLbl>
              <c:idx val="1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6888-4450-B3EB-EEAE932D9B40}"/>
                </c:ext>
              </c:extLst>
            </c:dLbl>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'C32'!$B$5:$B$24</c:f>
              <c:strCache>
                <c:ptCount val="20"/>
                <c:pt idx="0">
                  <c:v>NL</c:v>
                </c:pt>
                <c:pt idx="1">
                  <c:v>LU</c:v>
                </c:pt>
                <c:pt idx="2">
                  <c:v>DE</c:v>
                </c:pt>
                <c:pt idx="3">
                  <c:v>AT</c:v>
                </c:pt>
                <c:pt idx="4">
                  <c:v>FR</c:v>
                </c:pt>
                <c:pt idx="5">
                  <c:v>BE</c:v>
                </c:pt>
                <c:pt idx="6">
                  <c:v>EA</c:v>
                </c:pt>
                <c:pt idx="7">
                  <c:v>SK</c:v>
                </c:pt>
                <c:pt idx="8">
                  <c:v>FI</c:v>
                </c:pt>
                <c:pt idx="9">
                  <c:v>ES</c:v>
                </c:pt>
                <c:pt idx="10">
                  <c:v>IE</c:v>
                </c:pt>
                <c:pt idx="11">
                  <c:v>PT</c:v>
                </c:pt>
                <c:pt idx="12">
                  <c:v>EE</c:v>
                </c:pt>
                <c:pt idx="13">
                  <c:v>MT</c:v>
                </c:pt>
                <c:pt idx="14">
                  <c:v>IT</c:v>
                </c:pt>
                <c:pt idx="15">
                  <c:v>SI</c:v>
                </c:pt>
                <c:pt idx="16">
                  <c:v>CY</c:v>
                </c:pt>
                <c:pt idx="17">
                  <c:v>LT</c:v>
                </c:pt>
                <c:pt idx="18">
                  <c:v>LV</c:v>
                </c:pt>
                <c:pt idx="19">
                  <c:v>GR</c:v>
                </c:pt>
              </c:strCache>
            </c:strRef>
          </c:cat>
          <c:val>
            <c:numRef>
              <c:f>'C32'!$F$5:$F$24</c:f>
              <c:numCache>
                <c:formatCode>0%</c:formatCode>
                <c:ptCount val="20"/>
                <c:pt idx="0">
                  <c:v>0.06</c:v>
                </c:pt>
                <c:pt idx="1">
                  <c:v>0.14000000000000001</c:v>
                </c:pt>
                <c:pt idx="2">
                  <c:v>0.14000000000000001</c:v>
                </c:pt>
                <c:pt idx="3">
                  <c:v>0.15</c:v>
                </c:pt>
                <c:pt idx="4">
                  <c:v>0.12</c:v>
                </c:pt>
                <c:pt idx="5">
                  <c:v>0.15</c:v>
                </c:pt>
                <c:pt idx="6">
                  <c:v>0.12</c:v>
                </c:pt>
                <c:pt idx="7">
                  <c:v>0.12</c:v>
                </c:pt>
                <c:pt idx="8">
                  <c:v>0.34</c:v>
                </c:pt>
                <c:pt idx="9">
                  <c:v>0.08</c:v>
                </c:pt>
                <c:pt idx="10">
                  <c:v>7.0000000000000007E-2</c:v>
                </c:pt>
                <c:pt idx="11">
                  <c:v>0.09</c:v>
                </c:pt>
                <c:pt idx="12">
                  <c:v>0.26</c:v>
                </c:pt>
                <c:pt idx="13">
                  <c:v>0.03</c:v>
                </c:pt>
                <c:pt idx="14">
                  <c:v>0.1</c:v>
                </c:pt>
                <c:pt idx="15">
                  <c:v>0.04</c:v>
                </c:pt>
                <c:pt idx="16">
                  <c:v>0.02</c:v>
                </c:pt>
                <c:pt idx="17">
                  <c:v>0.08</c:v>
                </c:pt>
                <c:pt idx="18">
                  <c:v>0.28000000000000003</c:v>
                </c:pt>
                <c:pt idx="19">
                  <c:v>0.12</c:v>
                </c:pt>
              </c:numCache>
            </c:numRef>
          </c:val>
          <c:extLst xmlns:c16r2="http://schemas.microsoft.com/office/drawing/2015/06/chart">
            <c:ext xmlns:c16="http://schemas.microsoft.com/office/drawing/2014/chart" uri="{C3380CC4-5D6E-409C-BE32-E72D297353CC}">
              <c16:uniqueId val="{00000002-6888-4450-B3EB-EEAE932D9B40}"/>
            </c:ext>
          </c:extLst>
        </c:ser>
        <c:ser>
          <c:idx val="2"/>
          <c:order val="2"/>
          <c:tx>
            <c:strRef>
              <c:f>'C32'!$C$4</c:f>
              <c:strCache>
                <c:ptCount val="1"/>
                <c:pt idx="0">
                  <c:v>Cash</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6888-4450-B3EB-EEAE932D9B40}"/>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E-6888-4450-B3EB-EEAE932D9B40}"/>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C-6888-4450-B3EB-EEAE932D9B40}"/>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A-6888-4450-B3EB-EEAE932D9B40}"/>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8-6888-4450-B3EB-EEAE932D9B40}"/>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7-6888-4450-B3EB-EEAE932D9B40}"/>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3-6888-4450-B3EB-EEAE932D9B40}"/>
                </c:ext>
              </c:extLst>
            </c:dLbl>
            <c:dLbl>
              <c:idx val="1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E-6888-4450-B3EB-EEAE932D9B40}"/>
                </c:ext>
              </c:extLst>
            </c:dLbl>
            <c:spPr>
              <a:noFill/>
              <a:ln>
                <a:noFill/>
              </a:ln>
              <a:effectLst/>
            </c:spPr>
            <c:txPr>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'C32'!$B$5:$B$24</c:f>
              <c:strCache>
                <c:ptCount val="20"/>
                <c:pt idx="0">
                  <c:v>NL</c:v>
                </c:pt>
                <c:pt idx="1">
                  <c:v>LU</c:v>
                </c:pt>
                <c:pt idx="2">
                  <c:v>DE</c:v>
                </c:pt>
                <c:pt idx="3">
                  <c:v>AT</c:v>
                </c:pt>
                <c:pt idx="4">
                  <c:v>FR</c:v>
                </c:pt>
                <c:pt idx="5">
                  <c:v>BE</c:v>
                </c:pt>
                <c:pt idx="6">
                  <c:v>EA</c:v>
                </c:pt>
                <c:pt idx="7">
                  <c:v>SK</c:v>
                </c:pt>
                <c:pt idx="8">
                  <c:v>FI</c:v>
                </c:pt>
                <c:pt idx="9">
                  <c:v>ES</c:v>
                </c:pt>
                <c:pt idx="10">
                  <c:v>IE</c:v>
                </c:pt>
                <c:pt idx="11">
                  <c:v>PT</c:v>
                </c:pt>
                <c:pt idx="12">
                  <c:v>EE</c:v>
                </c:pt>
                <c:pt idx="13">
                  <c:v>MT</c:v>
                </c:pt>
                <c:pt idx="14">
                  <c:v>IT</c:v>
                </c:pt>
                <c:pt idx="15">
                  <c:v>SI</c:v>
                </c:pt>
                <c:pt idx="16">
                  <c:v>CY</c:v>
                </c:pt>
                <c:pt idx="17">
                  <c:v>LT</c:v>
                </c:pt>
                <c:pt idx="18">
                  <c:v>LV</c:v>
                </c:pt>
                <c:pt idx="19">
                  <c:v>GR</c:v>
                </c:pt>
              </c:strCache>
            </c:strRef>
          </c:cat>
          <c:val>
            <c:numRef>
              <c:f>'C32'!$C$5:$C$24</c:f>
              <c:numCache>
                <c:formatCode>0%</c:formatCode>
                <c:ptCount val="20"/>
                <c:pt idx="0">
                  <c:v>0</c:v>
                </c:pt>
                <c:pt idx="1">
                  <c:v>0</c:v>
                </c:pt>
                <c:pt idx="2">
                  <c:v>0.02</c:v>
                </c:pt>
                <c:pt idx="3">
                  <c:v>0.02</c:v>
                </c:pt>
                <c:pt idx="4">
                  <c:v>0.01</c:v>
                </c:pt>
                <c:pt idx="5">
                  <c:v>0.01</c:v>
                </c:pt>
                <c:pt idx="6">
                  <c:v>0.04</c:v>
                </c:pt>
                <c:pt idx="7">
                  <c:v>0.08</c:v>
                </c:pt>
                <c:pt idx="8">
                  <c:v>0</c:v>
                </c:pt>
                <c:pt idx="9">
                  <c:v>0.04</c:v>
                </c:pt>
                <c:pt idx="10">
                  <c:v>0.08</c:v>
                </c:pt>
                <c:pt idx="11">
                  <c:v>0.08</c:v>
                </c:pt>
                <c:pt idx="12">
                  <c:v>0.02</c:v>
                </c:pt>
                <c:pt idx="13">
                  <c:v>0.11</c:v>
                </c:pt>
                <c:pt idx="14">
                  <c:v>0.06</c:v>
                </c:pt>
                <c:pt idx="15">
                  <c:v>0.09</c:v>
                </c:pt>
                <c:pt idx="16">
                  <c:v>0.13</c:v>
                </c:pt>
                <c:pt idx="17">
                  <c:v>0.08</c:v>
                </c:pt>
                <c:pt idx="18">
                  <c:v>7.0000000000000007E-2</c:v>
                </c:pt>
                <c:pt idx="19">
                  <c:v>0.17</c:v>
                </c:pt>
              </c:numCache>
            </c:numRef>
          </c:val>
          <c:extLst xmlns:c16r2="http://schemas.microsoft.com/office/drawing/2015/06/chart">
            <c:ext xmlns:c16="http://schemas.microsoft.com/office/drawing/2014/chart" uri="{C3380CC4-5D6E-409C-BE32-E72D297353CC}">
              <c16:uniqueId val="{00000004-6888-4450-B3EB-EEAE932D9B40}"/>
            </c:ext>
          </c:extLst>
        </c:ser>
        <c:ser>
          <c:idx val="3"/>
          <c:order val="3"/>
          <c:tx>
            <c:strRef>
              <c:f>'C32'!$D$4</c:f>
              <c:strCache>
                <c:ptCount val="1"/>
                <c:pt idx="0">
                  <c:v>Cards</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6888-4450-B3EB-EEAE932D9B40}"/>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6888-4450-B3EB-EEAE932D9B40}"/>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6888-4450-B3EB-EEAE932D9B40}"/>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6888-4450-B3EB-EEAE932D9B40}"/>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6888-4450-B3EB-EEAE932D9B40}"/>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6888-4450-B3EB-EEAE932D9B40}"/>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6888-4450-B3EB-EEAE932D9B40}"/>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6888-4450-B3EB-EEAE932D9B40}"/>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6888-4450-B3EB-EEAE932D9B40}"/>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6888-4450-B3EB-EEAE932D9B40}"/>
                </c:ext>
              </c:extLst>
            </c:dLbl>
            <c:dLbl>
              <c:idx val="1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6888-4450-B3EB-EEAE932D9B40}"/>
                </c:ext>
              </c:extLst>
            </c:dLbl>
            <c:dLbl>
              <c:idx val="1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6888-4450-B3EB-EEAE932D9B40}"/>
                </c:ext>
              </c:extLst>
            </c:dLbl>
            <c:dLbl>
              <c:idx val="1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6888-4450-B3EB-EEAE932D9B40}"/>
                </c:ext>
              </c:extLst>
            </c:dLbl>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'C32'!$B$5:$B$24</c:f>
              <c:strCache>
                <c:ptCount val="20"/>
                <c:pt idx="0">
                  <c:v>NL</c:v>
                </c:pt>
                <c:pt idx="1">
                  <c:v>LU</c:v>
                </c:pt>
                <c:pt idx="2">
                  <c:v>DE</c:v>
                </c:pt>
                <c:pt idx="3">
                  <c:v>AT</c:v>
                </c:pt>
                <c:pt idx="4">
                  <c:v>FR</c:v>
                </c:pt>
                <c:pt idx="5">
                  <c:v>BE</c:v>
                </c:pt>
                <c:pt idx="6">
                  <c:v>EA</c:v>
                </c:pt>
                <c:pt idx="7">
                  <c:v>SK</c:v>
                </c:pt>
                <c:pt idx="8">
                  <c:v>FI</c:v>
                </c:pt>
                <c:pt idx="9">
                  <c:v>ES</c:v>
                </c:pt>
                <c:pt idx="10">
                  <c:v>IE</c:v>
                </c:pt>
                <c:pt idx="11">
                  <c:v>PT</c:v>
                </c:pt>
                <c:pt idx="12">
                  <c:v>EE</c:v>
                </c:pt>
                <c:pt idx="13">
                  <c:v>MT</c:v>
                </c:pt>
                <c:pt idx="14">
                  <c:v>IT</c:v>
                </c:pt>
                <c:pt idx="15">
                  <c:v>SI</c:v>
                </c:pt>
                <c:pt idx="16">
                  <c:v>CY</c:v>
                </c:pt>
                <c:pt idx="17">
                  <c:v>LT</c:v>
                </c:pt>
                <c:pt idx="18">
                  <c:v>LV</c:v>
                </c:pt>
                <c:pt idx="19">
                  <c:v>GR</c:v>
                </c:pt>
              </c:strCache>
            </c:strRef>
          </c:cat>
          <c:val>
            <c:numRef>
              <c:f>'C32'!$D$5:$D$24</c:f>
              <c:numCache>
                <c:formatCode>0%</c:formatCode>
                <c:ptCount val="20"/>
                <c:pt idx="0">
                  <c:v>0.01</c:v>
                </c:pt>
                <c:pt idx="1">
                  <c:v>0.01</c:v>
                </c:pt>
                <c:pt idx="2">
                  <c:v>0.01</c:v>
                </c:pt>
                <c:pt idx="3">
                  <c:v>0.01</c:v>
                </c:pt>
                <c:pt idx="4">
                  <c:v>0.02</c:v>
                </c:pt>
                <c:pt idx="5">
                  <c:v>0.02</c:v>
                </c:pt>
                <c:pt idx="6">
                  <c:v>0.02</c:v>
                </c:pt>
                <c:pt idx="7">
                  <c:v>0.03</c:v>
                </c:pt>
                <c:pt idx="8">
                  <c:v>0.01</c:v>
                </c:pt>
                <c:pt idx="9">
                  <c:v>0.01</c:v>
                </c:pt>
                <c:pt idx="10">
                  <c:v>0.04</c:v>
                </c:pt>
                <c:pt idx="11">
                  <c:v>0.04</c:v>
                </c:pt>
                <c:pt idx="12">
                  <c:v>0.04</c:v>
                </c:pt>
                <c:pt idx="13">
                  <c:v>0.01</c:v>
                </c:pt>
                <c:pt idx="14">
                  <c:v>0.02</c:v>
                </c:pt>
                <c:pt idx="15">
                  <c:v>0.04</c:v>
                </c:pt>
                <c:pt idx="16">
                  <c:v>0</c:v>
                </c:pt>
                <c:pt idx="17">
                  <c:v>0.06</c:v>
                </c:pt>
                <c:pt idx="18">
                  <c:v>0.04</c:v>
                </c:pt>
                <c:pt idx="19">
                  <c:v>0.05</c:v>
                </c:pt>
              </c:numCache>
            </c:numRef>
          </c:val>
          <c:extLst xmlns:c16r2="http://schemas.microsoft.com/office/drawing/2015/06/chart">
            <c:ext xmlns:c16="http://schemas.microsoft.com/office/drawing/2014/chart" uri="{C3380CC4-5D6E-409C-BE32-E72D297353CC}">
              <c16:uniqueId val="{00000000-6888-4450-B3EB-EEAE932D9B40}"/>
            </c:ext>
          </c:extLst>
        </c:ser>
        <c:ser>
          <c:idx val="4"/>
          <c:order val="4"/>
          <c:tx>
            <c:strRef>
              <c:f>'C32'!$G$4</c:f>
              <c:strCache>
                <c:ptCount val="1"/>
                <c:pt idx="0">
                  <c:v>Others</c:v>
                </c:pt>
              </c:strCache>
            </c:strRef>
          </c:tx>
          <c:spPr>
            <a:solidFill>
              <a:srgbClr val="00B1EA"/>
            </a:solidFill>
            <a:ln>
              <a:noFill/>
            </a:ln>
            <a:effectLst/>
            <a:extLst>
              <a:ext uri="{91240B29-F687-4F45-9708-019B960494DF}">
                <a14:hiddenLine xmlns:a14="http://schemas.microsoft.com/office/drawing/2010/main">
                  <a:noFill/>
                </a14:hiddenLine>
              </a:ext>
            </a:extLst>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6888-4450-B3EB-EEAE932D9B40}"/>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D-6888-4450-B3EB-EEAE932D9B40}"/>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B-6888-4450-B3EB-EEAE932D9B40}"/>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9-6888-4450-B3EB-EEAE932D9B40}"/>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6-6888-4450-B3EB-EEAE932D9B40}"/>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5-6888-4450-B3EB-EEAE932D9B40}"/>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4-6888-4450-B3EB-EEAE932D9B40}"/>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2-6888-4450-B3EB-EEAE932D9B40}"/>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1-6888-4450-B3EB-EEAE932D9B40}"/>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0-6888-4450-B3EB-EEAE932D9B40}"/>
                </c:ext>
              </c:extLst>
            </c:dLbl>
            <c:dLbl>
              <c:idx val="1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F-6888-4450-B3EB-EEAE932D9B40}"/>
                </c:ext>
              </c:extLst>
            </c:dLbl>
            <c:dLbl>
              <c:idx val="1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D-6888-4450-B3EB-EEAE932D9B40}"/>
                </c:ext>
              </c:extLst>
            </c:dLbl>
            <c:dLbl>
              <c:idx val="1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B-6888-4450-B3EB-EEAE932D9B40}"/>
                </c:ext>
              </c:extLst>
            </c:dLbl>
            <c:dLbl>
              <c:idx val="1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A-6888-4450-B3EB-EEAE932D9B40}"/>
                </c:ext>
              </c:extLst>
            </c:dLbl>
            <c:dLbl>
              <c:idx val="1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8-6888-4450-B3EB-EEAE932D9B40}"/>
                </c:ext>
              </c:extLst>
            </c:dLbl>
            <c:dLbl>
              <c:idx val="1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6888-4450-B3EB-EEAE932D9B40}"/>
                </c:ext>
              </c:extLst>
            </c:dLbl>
            <c:dLbl>
              <c:idx val="1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6888-4450-B3EB-EEAE932D9B40}"/>
                </c:ext>
              </c:extLst>
            </c:dLbl>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'C32'!$B$5:$B$24</c:f>
              <c:strCache>
                <c:ptCount val="20"/>
                <c:pt idx="0">
                  <c:v>NL</c:v>
                </c:pt>
                <c:pt idx="1">
                  <c:v>LU</c:v>
                </c:pt>
                <c:pt idx="2">
                  <c:v>DE</c:v>
                </c:pt>
                <c:pt idx="3">
                  <c:v>AT</c:v>
                </c:pt>
                <c:pt idx="4">
                  <c:v>FR</c:v>
                </c:pt>
                <c:pt idx="5">
                  <c:v>BE</c:v>
                </c:pt>
                <c:pt idx="6">
                  <c:v>EA</c:v>
                </c:pt>
                <c:pt idx="7">
                  <c:v>SK</c:v>
                </c:pt>
                <c:pt idx="8">
                  <c:v>FI</c:v>
                </c:pt>
                <c:pt idx="9">
                  <c:v>ES</c:v>
                </c:pt>
                <c:pt idx="10">
                  <c:v>IE</c:v>
                </c:pt>
                <c:pt idx="11">
                  <c:v>PT</c:v>
                </c:pt>
                <c:pt idx="12">
                  <c:v>EE</c:v>
                </c:pt>
                <c:pt idx="13">
                  <c:v>MT</c:v>
                </c:pt>
                <c:pt idx="14">
                  <c:v>IT</c:v>
                </c:pt>
                <c:pt idx="15">
                  <c:v>SI</c:v>
                </c:pt>
                <c:pt idx="16">
                  <c:v>CY</c:v>
                </c:pt>
                <c:pt idx="17">
                  <c:v>LT</c:v>
                </c:pt>
                <c:pt idx="18">
                  <c:v>LV</c:v>
                </c:pt>
                <c:pt idx="19">
                  <c:v>GR</c:v>
                </c:pt>
              </c:strCache>
            </c:strRef>
          </c:cat>
          <c:val>
            <c:numRef>
              <c:f>'C32'!$G$5:$G$24</c:f>
              <c:numCache>
                <c:formatCode>0%</c:formatCode>
                <c:ptCount val="20"/>
                <c:pt idx="0">
                  <c:v>0.01</c:v>
                </c:pt>
                <c:pt idx="1">
                  <c:v>0.01</c:v>
                </c:pt>
                <c:pt idx="2">
                  <c:v>0.01</c:v>
                </c:pt>
                <c:pt idx="3">
                  <c:v>0.01</c:v>
                </c:pt>
                <c:pt idx="4">
                  <c:v>0.04</c:v>
                </c:pt>
                <c:pt idx="5">
                  <c:v>0.02</c:v>
                </c:pt>
                <c:pt idx="6">
                  <c:v>0.02</c:v>
                </c:pt>
                <c:pt idx="7">
                  <c:v>0.03</c:v>
                </c:pt>
                <c:pt idx="8">
                  <c:v>0.01</c:v>
                </c:pt>
                <c:pt idx="9">
                  <c:v>0.02</c:v>
                </c:pt>
                <c:pt idx="10">
                  <c:v>0.02</c:v>
                </c:pt>
                <c:pt idx="11">
                  <c:v>0.02</c:v>
                </c:pt>
                <c:pt idx="12">
                  <c:v>0.02</c:v>
                </c:pt>
                <c:pt idx="13">
                  <c:v>0.03</c:v>
                </c:pt>
                <c:pt idx="14">
                  <c:v>0.02</c:v>
                </c:pt>
                <c:pt idx="15">
                  <c:v>0.06</c:v>
                </c:pt>
                <c:pt idx="16">
                  <c:v>0.01</c:v>
                </c:pt>
                <c:pt idx="17">
                  <c:v>0.04</c:v>
                </c:pt>
                <c:pt idx="18">
                  <c:v>0.03</c:v>
                </c:pt>
                <c:pt idx="19">
                  <c:v>0.02</c:v>
                </c:pt>
              </c:numCache>
            </c:numRef>
          </c:val>
          <c:extLst xmlns:c16r2="http://schemas.microsoft.com/office/drawing/2015/06/chart">
            <c:ext xmlns:c16="http://schemas.microsoft.com/office/drawing/2014/chart" uri="{C3380CC4-5D6E-409C-BE32-E72D297353CC}">
              <c16:uniqueId val="{00000005-6888-4450-B3EB-EEAE932D9B40}"/>
            </c:ext>
          </c:extLst>
        </c:ser>
        <c:ser>
          <c:idx val="5"/>
          <c:order val="5"/>
          <c:tx>
            <c:strRef>
              <c:f>'C32'!$H$4</c:f>
              <c:strCache>
                <c:ptCount val="1"/>
                <c:pt idx="0">
                  <c:v>You do not make this payment </c:v>
                </c:pt>
              </c:strCache>
            </c:strRef>
          </c:tx>
          <c:spPr>
            <a:solidFill>
              <a:srgbClr val="007816"/>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wrap="square" lIns="38100" tIns="19050" rIns="38100" bIns="19050" anchor="ctr">
                <a:spAutoFit/>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'C32'!$B$5:$B$24</c:f>
              <c:strCache>
                <c:ptCount val="20"/>
                <c:pt idx="0">
                  <c:v>NL</c:v>
                </c:pt>
                <c:pt idx="1">
                  <c:v>LU</c:v>
                </c:pt>
                <c:pt idx="2">
                  <c:v>DE</c:v>
                </c:pt>
                <c:pt idx="3">
                  <c:v>AT</c:v>
                </c:pt>
                <c:pt idx="4">
                  <c:v>FR</c:v>
                </c:pt>
                <c:pt idx="5">
                  <c:v>BE</c:v>
                </c:pt>
                <c:pt idx="6">
                  <c:v>EA</c:v>
                </c:pt>
                <c:pt idx="7">
                  <c:v>SK</c:v>
                </c:pt>
                <c:pt idx="8">
                  <c:v>FI</c:v>
                </c:pt>
                <c:pt idx="9">
                  <c:v>ES</c:v>
                </c:pt>
                <c:pt idx="10">
                  <c:v>IE</c:v>
                </c:pt>
                <c:pt idx="11">
                  <c:v>PT</c:v>
                </c:pt>
                <c:pt idx="12">
                  <c:v>EE</c:v>
                </c:pt>
                <c:pt idx="13">
                  <c:v>MT</c:v>
                </c:pt>
                <c:pt idx="14">
                  <c:v>IT</c:v>
                </c:pt>
                <c:pt idx="15">
                  <c:v>SI</c:v>
                </c:pt>
                <c:pt idx="16">
                  <c:v>CY</c:v>
                </c:pt>
                <c:pt idx="17">
                  <c:v>LT</c:v>
                </c:pt>
                <c:pt idx="18">
                  <c:v>LV</c:v>
                </c:pt>
                <c:pt idx="19">
                  <c:v>GR</c:v>
                </c:pt>
              </c:strCache>
            </c:strRef>
          </c:cat>
          <c:val>
            <c:numRef>
              <c:f>'C32'!$H$5:$H$24</c:f>
              <c:numCache>
                <c:formatCode>0%</c:formatCode>
                <c:ptCount val="20"/>
                <c:pt idx="0">
                  <c:v>0.13</c:v>
                </c:pt>
                <c:pt idx="1">
                  <c:v>0.25</c:v>
                </c:pt>
                <c:pt idx="2">
                  <c:v>0.25</c:v>
                </c:pt>
                <c:pt idx="3">
                  <c:v>0.26</c:v>
                </c:pt>
                <c:pt idx="4">
                  <c:v>0.32</c:v>
                </c:pt>
                <c:pt idx="5">
                  <c:v>0.34</c:v>
                </c:pt>
                <c:pt idx="6">
                  <c:v>0.38</c:v>
                </c:pt>
                <c:pt idx="7">
                  <c:v>0.32</c:v>
                </c:pt>
                <c:pt idx="8">
                  <c:v>0.23</c:v>
                </c:pt>
                <c:pt idx="9">
                  <c:v>0.44</c:v>
                </c:pt>
                <c:pt idx="10">
                  <c:v>0.39</c:v>
                </c:pt>
                <c:pt idx="11">
                  <c:v>0.47</c:v>
                </c:pt>
                <c:pt idx="12">
                  <c:v>0.38</c:v>
                </c:pt>
                <c:pt idx="13">
                  <c:v>0.6</c:v>
                </c:pt>
                <c:pt idx="14">
                  <c:v>0.6</c:v>
                </c:pt>
                <c:pt idx="15">
                  <c:v>0.59</c:v>
                </c:pt>
                <c:pt idx="16">
                  <c:v>0.72</c:v>
                </c:pt>
                <c:pt idx="17">
                  <c:v>0.63</c:v>
                </c:pt>
                <c:pt idx="18">
                  <c:v>0.49</c:v>
                </c:pt>
                <c:pt idx="19">
                  <c:v>0.55000000000000004</c:v>
                </c:pt>
              </c:numCache>
            </c:numRef>
          </c:val>
          <c:extLst xmlns:c16r2="http://schemas.microsoft.com/office/drawing/2015/06/chart">
            <c:ext xmlns:c16="http://schemas.microsoft.com/office/drawing/2014/chart" uri="{C3380CC4-5D6E-409C-BE32-E72D297353CC}">
              <c16:uniqueId val="{00000006-6888-4450-B3EB-EEAE932D9B40}"/>
            </c:ext>
          </c:extLst>
        </c:ser>
        <c:dLbls>
          <c:showLegendKey val="0"/>
          <c:showVal val="0"/>
          <c:showCatName val="0"/>
          <c:showSerName val="0"/>
          <c:showPercent val="0"/>
          <c:showBubbleSize val="0"/>
        </c:dLbls>
        <c:gapWidth val="50"/>
        <c:overlap val="100"/>
        <c:axId val="195353216"/>
        <c:axId val="195281280"/>
      </c:barChart>
      <c:catAx>
        <c:axId val="195353216"/>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5281280"/>
        <c:crosses val="autoZero"/>
        <c:auto val="1"/>
        <c:lblAlgn val="ctr"/>
        <c:lblOffset val="100"/>
        <c:noMultiLvlLbl val="0"/>
      </c:catAx>
      <c:valAx>
        <c:axId val="195281280"/>
        <c:scaling>
          <c:orientation val="minMax"/>
          <c:max val="1"/>
        </c:scaling>
        <c:delete val="0"/>
        <c:axPos val="l"/>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5353216"/>
        <c:crosses val="autoZero"/>
        <c:crossBetween val="between"/>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2325891606947954"/>
          <c:w val="0.98808388941849379"/>
          <c:h val="0.87085873098934385"/>
        </c:manualLayout>
      </c:layout>
      <c:barChart>
        <c:barDir val="bar"/>
        <c:grouping val="clustered"/>
        <c:varyColors val="0"/>
        <c:ser>
          <c:idx val="3"/>
          <c:order val="0"/>
          <c:tx>
            <c:strRef>
              <c:f>Bx3Ca!$C$2</c:f>
              <c:strCache>
                <c:ptCount val="1"/>
                <c:pt idx="0">
                  <c:v>Mobile device</c:v>
                </c:pt>
              </c:strCache>
            </c:strRef>
          </c:tx>
          <c:spPr>
            <a:solidFill>
              <a:srgbClr val="003299"/>
            </a:solidFill>
            <a:ln>
              <a:noFill/>
              <a:round/>
            </a:ln>
            <a:effectLst/>
            <a:extLst>
              <a:ext uri="{91240B29-F687-4F45-9708-019B960494DF}">
                <a14:hiddenLine xmlns:a14="http://schemas.microsoft.com/office/drawing/2010/main">
                  <a:solidFill>
                    <a:prstClr val="black"/>
                  </a:solidFill>
                  <a:round/>
                </a14:hiddenLine>
              </a:ext>
            </a:extLst>
          </c:spPr>
          <c:invertIfNegative val="0"/>
          <c:cat>
            <c:strRef>
              <c:f>Bx3Ca!$B$3:$B$8</c:f>
              <c:strCache>
                <c:ptCount val="6"/>
                <c:pt idx="0">
                  <c:v>Other</c:v>
                </c:pt>
                <c:pt idx="1">
                  <c:v>Much less often</c:v>
                </c:pt>
                <c:pt idx="2">
                  <c:v>Somewhat less often</c:v>
                </c:pt>
                <c:pt idx="3">
                  <c:v>The same as before</c:v>
                </c:pt>
                <c:pt idx="4">
                  <c:v>Somewhat more often</c:v>
                </c:pt>
                <c:pt idx="5">
                  <c:v>Much more often</c:v>
                </c:pt>
              </c:strCache>
            </c:strRef>
          </c:cat>
          <c:val>
            <c:numRef>
              <c:f>Bx3Ca!$C$3:$C$8</c:f>
              <c:numCache>
                <c:formatCode>0%</c:formatCode>
                <c:ptCount val="6"/>
                <c:pt idx="0">
                  <c:v>0.56000000000000005</c:v>
                </c:pt>
                <c:pt idx="1">
                  <c:v>0.05</c:v>
                </c:pt>
                <c:pt idx="2">
                  <c:v>0.04</c:v>
                </c:pt>
                <c:pt idx="3">
                  <c:v>0.24</c:v>
                </c:pt>
                <c:pt idx="4">
                  <c:v>7.0000000000000007E-2</c:v>
                </c:pt>
                <c:pt idx="5">
                  <c:v>0.05</c:v>
                </c:pt>
              </c:numCache>
            </c:numRef>
          </c:val>
          <c:extLst xmlns:c16r2="http://schemas.microsoft.com/office/drawing/2015/06/chart">
            <c:ext xmlns:c16="http://schemas.microsoft.com/office/drawing/2014/chart" uri="{C3380CC4-5D6E-409C-BE32-E72D297353CC}">
              <c16:uniqueId val="{00000000-8597-44F6-B0E8-B684C39FEA22}"/>
            </c:ext>
          </c:extLst>
        </c:ser>
        <c:ser>
          <c:idx val="2"/>
          <c:order val="1"/>
          <c:tx>
            <c:strRef>
              <c:f>Bx3Ca!$D$2</c:f>
              <c:strCache>
                <c:ptCount val="1"/>
                <c:pt idx="0">
                  <c:v>Card contactless</c:v>
                </c:pt>
              </c:strCache>
            </c:strRef>
          </c:tx>
          <c:spPr>
            <a:solidFill>
              <a:srgbClr val="FFB400"/>
            </a:solidFill>
            <a:ln>
              <a:noFill/>
              <a:round/>
            </a:ln>
            <a:effectLst/>
            <a:extLst>
              <a:ext uri="{91240B29-F687-4F45-9708-019B960494DF}">
                <a14:hiddenLine xmlns:a14="http://schemas.microsoft.com/office/drawing/2010/main">
                  <a:solidFill>
                    <a:prstClr val="black"/>
                  </a:solidFill>
                  <a:round/>
                </a14:hiddenLine>
              </a:ext>
            </a:extLst>
          </c:spPr>
          <c:invertIfNegative val="0"/>
          <c:cat>
            <c:strRef>
              <c:f>Bx3Ca!$B$3:$B$8</c:f>
              <c:strCache>
                <c:ptCount val="6"/>
                <c:pt idx="0">
                  <c:v>Other</c:v>
                </c:pt>
                <c:pt idx="1">
                  <c:v>Much less often</c:v>
                </c:pt>
                <c:pt idx="2">
                  <c:v>Somewhat less often</c:v>
                </c:pt>
                <c:pt idx="3">
                  <c:v>The same as before</c:v>
                </c:pt>
                <c:pt idx="4">
                  <c:v>Somewhat more often</c:v>
                </c:pt>
                <c:pt idx="5">
                  <c:v>Much more often</c:v>
                </c:pt>
              </c:strCache>
            </c:strRef>
          </c:cat>
          <c:val>
            <c:numRef>
              <c:f>Bx3Ca!$D$3:$D$8</c:f>
              <c:numCache>
                <c:formatCode>0%</c:formatCode>
                <c:ptCount val="6"/>
                <c:pt idx="0">
                  <c:v>0.16</c:v>
                </c:pt>
                <c:pt idx="1">
                  <c:v>0.03</c:v>
                </c:pt>
                <c:pt idx="2">
                  <c:v>0.03</c:v>
                </c:pt>
                <c:pt idx="3">
                  <c:v>0.38</c:v>
                </c:pt>
                <c:pt idx="4">
                  <c:v>0.21</c:v>
                </c:pt>
                <c:pt idx="5">
                  <c:v>0.19</c:v>
                </c:pt>
              </c:numCache>
            </c:numRef>
          </c:val>
          <c:extLst xmlns:c16r2="http://schemas.microsoft.com/office/drawing/2015/06/chart">
            <c:ext xmlns:c16="http://schemas.microsoft.com/office/drawing/2014/chart" uri="{C3380CC4-5D6E-409C-BE32-E72D297353CC}">
              <c16:uniqueId val="{00000001-8597-44F6-B0E8-B684C39FEA22}"/>
            </c:ext>
          </c:extLst>
        </c:ser>
        <c:ser>
          <c:idx val="1"/>
          <c:order val="2"/>
          <c:tx>
            <c:strRef>
              <c:f>Bx3Ca!$E$2</c:f>
              <c:strCache>
                <c:ptCount val="1"/>
                <c:pt idx="0">
                  <c:v>Card with PIN/signature</c:v>
                </c:pt>
              </c:strCache>
            </c:strRef>
          </c:tx>
          <c:spPr>
            <a:solidFill>
              <a:srgbClr val="FF4B00"/>
            </a:solidFill>
            <a:ln>
              <a:noFill/>
              <a:round/>
            </a:ln>
            <a:effectLst/>
            <a:extLst>
              <a:ext uri="{91240B29-F687-4F45-9708-019B960494DF}">
                <a14:hiddenLine xmlns:a14="http://schemas.microsoft.com/office/drawing/2010/main">
                  <a:solidFill>
                    <a:prstClr val="black"/>
                  </a:solidFill>
                  <a:round/>
                </a14:hiddenLine>
              </a:ext>
            </a:extLst>
          </c:spPr>
          <c:invertIfNegative val="0"/>
          <c:cat>
            <c:strRef>
              <c:f>Bx3Ca!$B$3:$B$8</c:f>
              <c:strCache>
                <c:ptCount val="6"/>
                <c:pt idx="0">
                  <c:v>Other</c:v>
                </c:pt>
                <c:pt idx="1">
                  <c:v>Much less often</c:v>
                </c:pt>
                <c:pt idx="2">
                  <c:v>Somewhat less often</c:v>
                </c:pt>
                <c:pt idx="3">
                  <c:v>The same as before</c:v>
                </c:pt>
                <c:pt idx="4">
                  <c:v>Somewhat more often</c:v>
                </c:pt>
                <c:pt idx="5">
                  <c:v>Much more often</c:v>
                </c:pt>
              </c:strCache>
            </c:strRef>
          </c:cat>
          <c:val>
            <c:numRef>
              <c:f>Bx3Ca!$E$3:$E$8</c:f>
              <c:numCache>
                <c:formatCode>0%</c:formatCode>
                <c:ptCount val="6"/>
                <c:pt idx="0">
                  <c:v>0.08</c:v>
                </c:pt>
                <c:pt idx="1">
                  <c:v>0.06</c:v>
                </c:pt>
                <c:pt idx="2">
                  <c:v>0.08</c:v>
                </c:pt>
                <c:pt idx="3">
                  <c:v>0.51</c:v>
                </c:pt>
                <c:pt idx="4">
                  <c:v>0.18</c:v>
                </c:pt>
                <c:pt idx="5">
                  <c:v>0.1</c:v>
                </c:pt>
              </c:numCache>
            </c:numRef>
          </c:val>
          <c:extLst xmlns:c16r2="http://schemas.microsoft.com/office/drawing/2015/06/chart">
            <c:ext xmlns:c16="http://schemas.microsoft.com/office/drawing/2014/chart" uri="{C3380CC4-5D6E-409C-BE32-E72D297353CC}">
              <c16:uniqueId val="{00000002-8597-44F6-B0E8-B684C39FEA22}"/>
            </c:ext>
          </c:extLst>
        </c:ser>
        <c:ser>
          <c:idx val="0"/>
          <c:order val="3"/>
          <c:tx>
            <c:strRef>
              <c:f>Bx3Ca!$F$2</c:f>
              <c:strCache>
                <c:ptCount val="1"/>
                <c:pt idx="0">
                  <c:v>Cash</c:v>
                </c:pt>
              </c:strCache>
            </c:strRef>
          </c:tx>
          <c:spPr>
            <a:solidFill>
              <a:srgbClr val="65B800"/>
            </a:solidFill>
            <a:ln>
              <a:noFill/>
              <a:round/>
            </a:ln>
            <a:effectLst/>
            <a:extLst>
              <a:ext uri="{91240B29-F687-4F45-9708-019B960494DF}">
                <a14:hiddenLine xmlns:a14="http://schemas.microsoft.com/office/drawing/2010/main">
                  <a:solidFill>
                    <a:prstClr val="black"/>
                  </a:solidFill>
                  <a:round/>
                </a14:hiddenLine>
              </a:ext>
            </a:extLst>
          </c:spPr>
          <c:invertIfNegative val="0"/>
          <c:cat>
            <c:strRef>
              <c:f>Bx3Ca!$B$3:$B$8</c:f>
              <c:strCache>
                <c:ptCount val="6"/>
                <c:pt idx="0">
                  <c:v>Other</c:v>
                </c:pt>
                <c:pt idx="1">
                  <c:v>Much less often</c:v>
                </c:pt>
                <c:pt idx="2">
                  <c:v>Somewhat less often</c:v>
                </c:pt>
                <c:pt idx="3">
                  <c:v>The same as before</c:v>
                </c:pt>
                <c:pt idx="4">
                  <c:v>Somewhat more often</c:v>
                </c:pt>
                <c:pt idx="5">
                  <c:v>Much more often</c:v>
                </c:pt>
              </c:strCache>
            </c:strRef>
          </c:cat>
          <c:val>
            <c:numRef>
              <c:f>Bx3Ca!$F$3:$F$8</c:f>
              <c:numCache>
                <c:formatCode>0%</c:formatCode>
                <c:ptCount val="6"/>
                <c:pt idx="0">
                  <c:v>0.02</c:v>
                </c:pt>
                <c:pt idx="1">
                  <c:v>0.2</c:v>
                </c:pt>
                <c:pt idx="2">
                  <c:v>0.2</c:v>
                </c:pt>
                <c:pt idx="3">
                  <c:v>0.49</c:v>
                </c:pt>
                <c:pt idx="4">
                  <c:v>0.05</c:v>
                </c:pt>
                <c:pt idx="5">
                  <c:v>0.05</c:v>
                </c:pt>
              </c:numCache>
            </c:numRef>
          </c:val>
          <c:extLst xmlns:c16r2="http://schemas.microsoft.com/office/drawing/2015/06/chart">
            <c:ext xmlns:c16="http://schemas.microsoft.com/office/drawing/2014/chart" uri="{C3380CC4-5D6E-409C-BE32-E72D297353CC}">
              <c16:uniqueId val="{00000003-8597-44F6-B0E8-B684C39FEA22}"/>
            </c:ext>
          </c:extLst>
        </c:ser>
        <c:dLbls>
          <c:showLegendKey val="0"/>
          <c:showVal val="0"/>
          <c:showCatName val="0"/>
          <c:showSerName val="0"/>
          <c:showPercent val="0"/>
          <c:showBubbleSize val="0"/>
        </c:dLbls>
        <c:gapWidth val="50"/>
        <c:axId val="191101952"/>
        <c:axId val="191111936"/>
      </c:barChart>
      <c:catAx>
        <c:axId val="191101952"/>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1111936"/>
        <c:crosses val="autoZero"/>
        <c:auto val="1"/>
        <c:lblAlgn val="ctr"/>
        <c:lblOffset val="100"/>
        <c:noMultiLvlLbl val="0"/>
      </c:catAx>
      <c:valAx>
        <c:axId val="191111936"/>
        <c:scaling>
          <c:orientation val="minMax"/>
          <c:max val="0.60000000000000009"/>
        </c:scaling>
        <c:delete val="0"/>
        <c:axPos val="b"/>
        <c:majorGridlines>
          <c:spPr>
            <a:ln w="3810" cap="flat" cmpd="sng" algn="ctr">
              <a:solidFill>
                <a:srgbClr val="D9D9D9"/>
              </a:solidFill>
              <a:prstDash val="solid"/>
              <a:round/>
              <a:headEnd type="none" w="med" len="med"/>
              <a:tailEnd type="none" w="med" len="med"/>
            </a:ln>
          </c:spPr>
        </c:majorGridlines>
        <c:numFmt formatCode="0%"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1101952"/>
        <c:crosses val="autoZero"/>
        <c:crossBetween val="between"/>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7312367383171531"/>
          <c:w val="0.98600223964165734"/>
          <c:h val="0.82099397322710821"/>
        </c:manualLayout>
      </c:layout>
      <c:barChart>
        <c:barDir val="col"/>
        <c:grouping val="stacked"/>
        <c:varyColors val="0"/>
        <c:ser>
          <c:idx val="2"/>
          <c:order val="0"/>
          <c:tx>
            <c:strRef>
              <c:f>'C33'!$E$4</c:f>
              <c:strCache>
                <c:ptCount val="1"/>
                <c:pt idx="0">
                  <c:v>Automatically</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'C33'!$B$5:$B$24</c:f>
              <c:strCache>
                <c:ptCount val="20"/>
                <c:pt idx="0">
                  <c:v>NL</c:v>
                </c:pt>
                <c:pt idx="1">
                  <c:v>ES</c:v>
                </c:pt>
                <c:pt idx="2">
                  <c:v>DE</c:v>
                </c:pt>
                <c:pt idx="3">
                  <c:v>FR</c:v>
                </c:pt>
                <c:pt idx="4">
                  <c:v>AT</c:v>
                </c:pt>
                <c:pt idx="5">
                  <c:v>EA</c:v>
                </c:pt>
                <c:pt idx="6">
                  <c:v>LU</c:v>
                </c:pt>
                <c:pt idx="7">
                  <c:v>IE</c:v>
                </c:pt>
                <c:pt idx="8">
                  <c:v>IT</c:v>
                </c:pt>
                <c:pt idx="9">
                  <c:v>PT</c:v>
                </c:pt>
                <c:pt idx="10">
                  <c:v>SK</c:v>
                </c:pt>
                <c:pt idx="11">
                  <c:v>BE</c:v>
                </c:pt>
                <c:pt idx="12">
                  <c:v>EE</c:v>
                </c:pt>
                <c:pt idx="13">
                  <c:v>SI</c:v>
                </c:pt>
                <c:pt idx="14">
                  <c:v>CY</c:v>
                </c:pt>
                <c:pt idx="15">
                  <c:v>FI</c:v>
                </c:pt>
                <c:pt idx="16">
                  <c:v>LT</c:v>
                </c:pt>
                <c:pt idx="17">
                  <c:v>GR</c:v>
                </c:pt>
                <c:pt idx="18">
                  <c:v>LV</c:v>
                </c:pt>
                <c:pt idx="19">
                  <c:v>MT</c:v>
                </c:pt>
              </c:strCache>
            </c:strRef>
          </c:cat>
          <c:val>
            <c:numRef>
              <c:f>'C33'!$E$5:$E$24</c:f>
              <c:numCache>
                <c:formatCode>0%</c:formatCode>
                <c:ptCount val="20"/>
                <c:pt idx="0">
                  <c:v>0.86</c:v>
                </c:pt>
                <c:pt idx="1">
                  <c:v>0.8</c:v>
                </c:pt>
                <c:pt idx="2">
                  <c:v>0.78</c:v>
                </c:pt>
                <c:pt idx="3">
                  <c:v>0.76</c:v>
                </c:pt>
                <c:pt idx="4">
                  <c:v>0.72</c:v>
                </c:pt>
                <c:pt idx="5">
                  <c:v>0.67</c:v>
                </c:pt>
                <c:pt idx="6">
                  <c:v>0.6</c:v>
                </c:pt>
                <c:pt idx="7">
                  <c:v>0.55000000000000004</c:v>
                </c:pt>
                <c:pt idx="8">
                  <c:v>0.51</c:v>
                </c:pt>
                <c:pt idx="9">
                  <c:v>0.51</c:v>
                </c:pt>
                <c:pt idx="10">
                  <c:v>0.5</c:v>
                </c:pt>
                <c:pt idx="11">
                  <c:v>0.49</c:v>
                </c:pt>
                <c:pt idx="12">
                  <c:v>0.4</c:v>
                </c:pt>
                <c:pt idx="13">
                  <c:v>0.36</c:v>
                </c:pt>
                <c:pt idx="14">
                  <c:v>0.3</c:v>
                </c:pt>
                <c:pt idx="15">
                  <c:v>0.28999999999999998</c:v>
                </c:pt>
                <c:pt idx="16">
                  <c:v>0.21</c:v>
                </c:pt>
                <c:pt idx="17">
                  <c:v>0.19</c:v>
                </c:pt>
                <c:pt idx="18">
                  <c:v>0.13</c:v>
                </c:pt>
                <c:pt idx="19">
                  <c:v>0.09</c:v>
                </c:pt>
              </c:numCache>
            </c:numRef>
          </c:val>
          <c:extLst xmlns:c16r2="http://schemas.microsoft.com/office/drawing/2015/06/chart">
            <c:ext xmlns:c16="http://schemas.microsoft.com/office/drawing/2014/chart" uri="{C3380CC4-5D6E-409C-BE32-E72D297353CC}">
              <c16:uniqueId val="{00000001-844E-426A-8E6F-959A869EFE0D}"/>
            </c:ext>
          </c:extLst>
        </c:ser>
        <c:ser>
          <c:idx val="3"/>
          <c:order val="1"/>
          <c:tx>
            <c:strRef>
              <c:f>'C33'!$F$4</c:f>
              <c:strCache>
                <c:ptCount val="1"/>
                <c:pt idx="0">
                  <c:v>Credit transfers </c:v>
                </c:pt>
              </c:strCache>
            </c:strRef>
          </c:tx>
          <c:spPr>
            <a:solidFill>
              <a:srgbClr val="65B800"/>
            </a:solidFill>
            <a:ln>
              <a:noFill/>
            </a:ln>
            <a:effectLst/>
            <a:extLst>
              <a:ext uri="{91240B29-F687-4F45-9708-019B960494DF}">
                <a14:hiddenLine xmlns:a14="http://schemas.microsoft.com/office/drawing/2010/main">
                  <a:noFill/>
                </a14:hiddenLine>
              </a:ext>
            </a:extLst>
          </c:spPr>
          <c:invertIfNegative val="0"/>
          <c:dLbls>
            <c:dLbl>
              <c:idx val="1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7-844E-426A-8E6F-959A869EFE0D}"/>
                </c:ext>
              </c:extLst>
            </c:dLbl>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'C33'!$B$5:$B$24</c:f>
              <c:strCache>
                <c:ptCount val="20"/>
                <c:pt idx="0">
                  <c:v>NL</c:v>
                </c:pt>
                <c:pt idx="1">
                  <c:v>ES</c:v>
                </c:pt>
                <c:pt idx="2">
                  <c:v>DE</c:v>
                </c:pt>
                <c:pt idx="3">
                  <c:v>FR</c:v>
                </c:pt>
                <c:pt idx="4">
                  <c:v>AT</c:v>
                </c:pt>
                <c:pt idx="5">
                  <c:v>EA</c:v>
                </c:pt>
                <c:pt idx="6">
                  <c:v>LU</c:v>
                </c:pt>
                <c:pt idx="7">
                  <c:v>IE</c:v>
                </c:pt>
                <c:pt idx="8">
                  <c:v>IT</c:v>
                </c:pt>
                <c:pt idx="9">
                  <c:v>PT</c:v>
                </c:pt>
                <c:pt idx="10">
                  <c:v>SK</c:v>
                </c:pt>
                <c:pt idx="11">
                  <c:v>BE</c:v>
                </c:pt>
                <c:pt idx="12">
                  <c:v>EE</c:v>
                </c:pt>
                <c:pt idx="13">
                  <c:v>SI</c:v>
                </c:pt>
                <c:pt idx="14">
                  <c:v>CY</c:v>
                </c:pt>
                <c:pt idx="15">
                  <c:v>FI</c:v>
                </c:pt>
                <c:pt idx="16">
                  <c:v>LT</c:v>
                </c:pt>
                <c:pt idx="17">
                  <c:v>GR</c:v>
                </c:pt>
                <c:pt idx="18">
                  <c:v>LV</c:v>
                </c:pt>
                <c:pt idx="19">
                  <c:v>MT</c:v>
                </c:pt>
              </c:strCache>
            </c:strRef>
          </c:cat>
          <c:val>
            <c:numRef>
              <c:f>'C33'!$F$5:$F$24</c:f>
              <c:numCache>
                <c:formatCode>0%</c:formatCode>
                <c:ptCount val="20"/>
                <c:pt idx="0">
                  <c:v>0.04</c:v>
                </c:pt>
                <c:pt idx="1">
                  <c:v>0.04</c:v>
                </c:pt>
                <c:pt idx="2">
                  <c:v>0.12</c:v>
                </c:pt>
                <c:pt idx="3">
                  <c:v>0.09</c:v>
                </c:pt>
                <c:pt idx="4">
                  <c:v>0.18</c:v>
                </c:pt>
                <c:pt idx="5">
                  <c:v>0.11</c:v>
                </c:pt>
                <c:pt idx="6">
                  <c:v>0.24</c:v>
                </c:pt>
                <c:pt idx="7">
                  <c:v>7.0000000000000007E-2</c:v>
                </c:pt>
                <c:pt idx="8">
                  <c:v>0.04</c:v>
                </c:pt>
                <c:pt idx="9">
                  <c:v>0.08</c:v>
                </c:pt>
                <c:pt idx="10">
                  <c:v>0.17</c:v>
                </c:pt>
                <c:pt idx="11">
                  <c:v>0.38</c:v>
                </c:pt>
                <c:pt idx="12">
                  <c:v>0.34</c:v>
                </c:pt>
                <c:pt idx="13">
                  <c:v>0.15</c:v>
                </c:pt>
                <c:pt idx="14">
                  <c:v>0.02</c:v>
                </c:pt>
                <c:pt idx="15">
                  <c:v>0.56999999999999995</c:v>
                </c:pt>
                <c:pt idx="16">
                  <c:v>0.26</c:v>
                </c:pt>
                <c:pt idx="17">
                  <c:v>0.16</c:v>
                </c:pt>
                <c:pt idx="18">
                  <c:v>0.51</c:v>
                </c:pt>
                <c:pt idx="19">
                  <c:v>0.26</c:v>
                </c:pt>
              </c:numCache>
            </c:numRef>
          </c:val>
          <c:extLst xmlns:c16r2="http://schemas.microsoft.com/office/drawing/2015/06/chart">
            <c:ext xmlns:c16="http://schemas.microsoft.com/office/drawing/2014/chart" uri="{C3380CC4-5D6E-409C-BE32-E72D297353CC}">
              <c16:uniqueId val="{00000002-844E-426A-8E6F-959A869EFE0D}"/>
            </c:ext>
          </c:extLst>
        </c:ser>
        <c:ser>
          <c:idx val="0"/>
          <c:order val="2"/>
          <c:tx>
            <c:strRef>
              <c:f>'C33'!$C$4</c:f>
              <c:strCache>
                <c:ptCount val="1"/>
                <c:pt idx="0">
                  <c:v>Cash</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6-844E-426A-8E6F-959A869EFE0D}"/>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5-844E-426A-8E6F-959A869EFE0D}"/>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4-844E-426A-8E6F-959A869EFE0D}"/>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3-844E-426A-8E6F-959A869EFE0D}"/>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2-844E-426A-8E6F-959A869EFE0D}"/>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1-844E-426A-8E6F-959A869EFE0D}"/>
                </c:ext>
              </c:extLst>
            </c:dLbl>
            <c:dLbl>
              <c:idx val="1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0-844E-426A-8E6F-959A869EFE0D}"/>
                </c:ext>
              </c:extLst>
            </c:dLbl>
            <c:dLbl>
              <c:idx val="1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F-844E-426A-8E6F-959A869EFE0D}"/>
                </c:ext>
              </c:extLst>
            </c:dLbl>
            <c:dLbl>
              <c:idx val="1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E-844E-426A-8E6F-959A869EFE0D}"/>
                </c:ext>
              </c:extLst>
            </c:dLbl>
            <c:spPr>
              <a:noFill/>
              <a:ln>
                <a:noFill/>
              </a:ln>
              <a:effectLst/>
            </c:spPr>
            <c:txPr>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'C33'!$B$5:$B$24</c:f>
              <c:strCache>
                <c:ptCount val="20"/>
                <c:pt idx="0">
                  <c:v>NL</c:v>
                </c:pt>
                <c:pt idx="1">
                  <c:v>ES</c:v>
                </c:pt>
                <c:pt idx="2">
                  <c:v>DE</c:v>
                </c:pt>
                <c:pt idx="3">
                  <c:v>FR</c:v>
                </c:pt>
                <c:pt idx="4">
                  <c:v>AT</c:v>
                </c:pt>
                <c:pt idx="5">
                  <c:v>EA</c:v>
                </c:pt>
                <c:pt idx="6">
                  <c:v>LU</c:v>
                </c:pt>
                <c:pt idx="7">
                  <c:v>IE</c:v>
                </c:pt>
                <c:pt idx="8">
                  <c:v>IT</c:v>
                </c:pt>
                <c:pt idx="9">
                  <c:v>PT</c:v>
                </c:pt>
                <c:pt idx="10">
                  <c:v>SK</c:v>
                </c:pt>
                <c:pt idx="11">
                  <c:v>BE</c:v>
                </c:pt>
                <c:pt idx="12">
                  <c:v>EE</c:v>
                </c:pt>
                <c:pt idx="13">
                  <c:v>SI</c:v>
                </c:pt>
                <c:pt idx="14">
                  <c:v>CY</c:v>
                </c:pt>
                <c:pt idx="15">
                  <c:v>FI</c:v>
                </c:pt>
                <c:pt idx="16">
                  <c:v>LT</c:v>
                </c:pt>
                <c:pt idx="17">
                  <c:v>GR</c:v>
                </c:pt>
                <c:pt idx="18">
                  <c:v>LV</c:v>
                </c:pt>
                <c:pt idx="19">
                  <c:v>MT</c:v>
                </c:pt>
              </c:strCache>
            </c:strRef>
          </c:cat>
          <c:val>
            <c:numRef>
              <c:f>'C33'!$C$5:$C$24</c:f>
              <c:numCache>
                <c:formatCode>0%</c:formatCode>
                <c:ptCount val="20"/>
                <c:pt idx="0">
                  <c:v>0</c:v>
                </c:pt>
                <c:pt idx="1">
                  <c:v>0.03</c:v>
                </c:pt>
                <c:pt idx="2">
                  <c:v>0.01</c:v>
                </c:pt>
                <c:pt idx="3">
                  <c:v>0.01</c:v>
                </c:pt>
                <c:pt idx="4">
                  <c:v>0.01</c:v>
                </c:pt>
                <c:pt idx="5">
                  <c:v>0.06</c:v>
                </c:pt>
                <c:pt idx="6">
                  <c:v>0.01</c:v>
                </c:pt>
                <c:pt idx="7">
                  <c:v>0.12</c:v>
                </c:pt>
                <c:pt idx="8">
                  <c:v>0.2</c:v>
                </c:pt>
                <c:pt idx="9">
                  <c:v>0.09</c:v>
                </c:pt>
                <c:pt idx="10">
                  <c:v>0.13</c:v>
                </c:pt>
                <c:pt idx="11">
                  <c:v>0</c:v>
                </c:pt>
                <c:pt idx="12">
                  <c:v>0.01</c:v>
                </c:pt>
                <c:pt idx="13">
                  <c:v>0.17</c:v>
                </c:pt>
                <c:pt idx="14">
                  <c:v>0.31</c:v>
                </c:pt>
                <c:pt idx="15">
                  <c:v>0</c:v>
                </c:pt>
                <c:pt idx="16">
                  <c:v>0.23</c:v>
                </c:pt>
                <c:pt idx="17">
                  <c:v>0.23</c:v>
                </c:pt>
                <c:pt idx="18">
                  <c:v>0.08</c:v>
                </c:pt>
                <c:pt idx="19">
                  <c:v>0.38</c:v>
                </c:pt>
              </c:numCache>
            </c:numRef>
          </c:val>
          <c:extLst xmlns:c16r2="http://schemas.microsoft.com/office/drawing/2015/06/chart">
            <c:ext xmlns:c16="http://schemas.microsoft.com/office/drawing/2014/chart" uri="{C3380CC4-5D6E-409C-BE32-E72D297353CC}">
              <c16:uniqueId val="{00000003-844E-426A-8E6F-959A869EFE0D}"/>
            </c:ext>
          </c:extLst>
        </c:ser>
        <c:ser>
          <c:idx val="1"/>
          <c:order val="3"/>
          <c:tx>
            <c:strRef>
              <c:f>'C33'!$D$4</c:f>
              <c:strCache>
                <c:ptCount val="1"/>
                <c:pt idx="0">
                  <c:v>Cards</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844E-426A-8E6F-959A869EFE0D}"/>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844E-426A-8E6F-959A869EFE0D}"/>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844E-426A-8E6F-959A869EFE0D}"/>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844E-426A-8E6F-959A869EFE0D}"/>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844E-426A-8E6F-959A869EFE0D}"/>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844E-426A-8E6F-959A869EFE0D}"/>
                </c:ext>
              </c:extLst>
            </c:dLbl>
            <c:dLbl>
              <c:idx val="1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844E-426A-8E6F-959A869EFE0D}"/>
                </c:ext>
              </c:extLst>
            </c:dLbl>
            <c:dLbl>
              <c:idx val="1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844E-426A-8E6F-959A869EFE0D}"/>
                </c:ext>
              </c:extLst>
            </c:dLbl>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'C33'!$B$5:$B$24</c:f>
              <c:strCache>
                <c:ptCount val="20"/>
                <c:pt idx="0">
                  <c:v>NL</c:v>
                </c:pt>
                <c:pt idx="1">
                  <c:v>ES</c:v>
                </c:pt>
                <c:pt idx="2">
                  <c:v>DE</c:v>
                </c:pt>
                <c:pt idx="3">
                  <c:v>FR</c:v>
                </c:pt>
                <c:pt idx="4">
                  <c:v>AT</c:v>
                </c:pt>
                <c:pt idx="5">
                  <c:v>EA</c:v>
                </c:pt>
                <c:pt idx="6">
                  <c:v>LU</c:v>
                </c:pt>
                <c:pt idx="7">
                  <c:v>IE</c:v>
                </c:pt>
                <c:pt idx="8">
                  <c:v>IT</c:v>
                </c:pt>
                <c:pt idx="9">
                  <c:v>PT</c:v>
                </c:pt>
                <c:pt idx="10">
                  <c:v>SK</c:v>
                </c:pt>
                <c:pt idx="11">
                  <c:v>BE</c:v>
                </c:pt>
                <c:pt idx="12">
                  <c:v>EE</c:v>
                </c:pt>
                <c:pt idx="13">
                  <c:v>SI</c:v>
                </c:pt>
                <c:pt idx="14">
                  <c:v>CY</c:v>
                </c:pt>
                <c:pt idx="15">
                  <c:v>FI</c:v>
                </c:pt>
                <c:pt idx="16">
                  <c:v>LT</c:v>
                </c:pt>
                <c:pt idx="17">
                  <c:v>GR</c:v>
                </c:pt>
                <c:pt idx="18">
                  <c:v>LV</c:v>
                </c:pt>
                <c:pt idx="19">
                  <c:v>MT</c:v>
                </c:pt>
              </c:strCache>
            </c:strRef>
          </c:cat>
          <c:val>
            <c:numRef>
              <c:f>'C33'!$D$5:$D$24</c:f>
              <c:numCache>
                <c:formatCode>0%</c:formatCode>
                <c:ptCount val="20"/>
                <c:pt idx="0">
                  <c:v>0.01</c:v>
                </c:pt>
                <c:pt idx="1">
                  <c:v>0.02</c:v>
                </c:pt>
                <c:pt idx="2">
                  <c:v>0</c:v>
                </c:pt>
                <c:pt idx="3">
                  <c:v>0.04</c:v>
                </c:pt>
                <c:pt idx="4">
                  <c:v>0.01</c:v>
                </c:pt>
                <c:pt idx="5">
                  <c:v>0.05</c:v>
                </c:pt>
                <c:pt idx="6">
                  <c:v>0.02</c:v>
                </c:pt>
                <c:pt idx="7">
                  <c:v>0.09</c:v>
                </c:pt>
                <c:pt idx="8">
                  <c:v>0.11</c:v>
                </c:pt>
                <c:pt idx="9">
                  <c:v>0.17</c:v>
                </c:pt>
                <c:pt idx="10">
                  <c:v>0.03</c:v>
                </c:pt>
                <c:pt idx="11">
                  <c:v>0.02</c:v>
                </c:pt>
                <c:pt idx="12">
                  <c:v>0.05</c:v>
                </c:pt>
                <c:pt idx="13">
                  <c:v>0.08</c:v>
                </c:pt>
                <c:pt idx="14">
                  <c:v>0.11</c:v>
                </c:pt>
                <c:pt idx="15">
                  <c:v>0.01</c:v>
                </c:pt>
                <c:pt idx="16">
                  <c:v>0.12</c:v>
                </c:pt>
                <c:pt idx="17">
                  <c:v>0.3</c:v>
                </c:pt>
                <c:pt idx="18">
                  <c:v>7.0000000000000007E-2</c:v>
                </c:pt>
                <c:pt idx="19">
                  <c:v>0.05</c:v>
                </c:pt>
              </c:numCache>
            </c:numRef>
          </c:val>
          <c:extLst xmlns:c16r2="http://schemas.microsoft.com/office/drawing/2015/06/chart">
            <c:ext xmlns:c16="http://schemas.microsoft.com/office/drawing/2014/chart" uri="{C3380CC4-5D6E-409C-BE32-E72D297353CC}">
              <c16:uniqueId val="{00000000-844E-426A-8E6F-959A869EFE0D}"/>
            </c:ext>
          </c:extLst>
        </c:ser>
        <c:ser>
          <c:idx val="4"/>
          <c:order val="4"/>
          <c:tx>
            <c:strRef>
              <c:f>'C33'!$G$4</c:f>
              <c:strCache>
                <c:ptCount val="1"/>
                <c:pt idx="0">
                  <c:v>Others</c:v>
                </c:pt>
              </c:strCache>
            </c:strRef>
          </c:tx>
          <c:spPr>
            <a:solidFill>
              <a:srgbClr val="00B1EA"/>
            </a:solidFill>
            <a:ln>
              <a:noFill/>
            </a:ln>
            <a:effectLst/>
            <a:extLst>
              <a:ext uri="{91240B29-F687-4F45-9708-019B960494DF}">
                <a14:hiddenLine xmlns:a14="http://schemas.microsoft.com/office/drawing/2010/main">
                  <a:noFill/>
                </a14:hiddenLine>
              </a:ext>
            </a:extLst>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D-844E-426A-8E6F-959A869EFE0D}"/>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C-844E-426A-8E6F-959A869EFE0D}"/>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B-844E-426A-8E6F-959A869EFE0D}"/>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A-844E-426A-8E6F-959A869EFE0D}"/>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844E-426A-8E6F-959A869EFE0D}"/>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8-844E-426A-8E6F-959A869EFE0D}"/>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844E-426A-8E6F-959A869EFE0D}"/>
                </c:ext>
              </c:extLst>
            </c:dLbl>
            <c:dLbl>
              <c:idx val="1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844E-426A-8E6F-959A869EFE0D}"/>
                </c:ext>
              </c:extLst>
            </c:dLbl>
            <c:dLbl>
              <c:idx val="1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844E-426A-8E6F-959A869EFE0D}"/>
                </c:ext>
              </c:extLst>
            </c:dLbl>
            <c:dLbl>
              <c:idx val="1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844E-426A-8E6F-959A869EFE0D}"/>
                </c:ext>
              </c:extLst>
            </c:dLbl>
            <c:dLbl>
              <c:idx val="1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844E-426A-8E6F-959A869EFE0D}"/>
                </c:ext>
              </c:extLst>
            </c:dLbl>
            <c:dLbl>
              <c:idx val="1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844E-426A-8E6F-959A869EFE0D}"/>
                </c:ext>
              </c:extLst>
            </c:dLbl>
            <c:dLbl>
              <c:idx val="1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844E-426A-8E6F-959A869EFE0D}"/>
                </c:ext>
              </c:extLst>
            </c:dLbl>
            <c:dLbl>
              <c:idx val="1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844E-426A-8E6F-959A869EFE0D}"/>
                </c:ext>
              </c:extLst>
            </c:dLbl>
            <c:dLbl>
              <c:idx val="1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844E-426A-8E6F-959A869EFE0D}"/>
                </c:ext>
              </c:extLst>
            </c:dLbl>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'C33'!$B$5:$B$24</c:f>
              <c:strCache>
                <c:ptCount val="20"/>
                <c:pt idx="0">
                  <c:v>NL</c:v>
                </c:pt>
                <c:pt idx="1">
                  <c:v>ES</c:v>
                </c:pt>
                <c:pt idx="2">
                  <c:v>DE</c:v>
                </c:pt>
                <c:pt idx="3">
                  <c:v>FR</c:v>
                </c:pt>
                <c:pt idx="4">
                  <c:v>AT</c:v>
                </c:pt>
                <c:pt idx="5">
                  <c:v>EA</c:v>
                </c:pt>
                <c:pt idx="6">
                  <c:v>LU</c:v>
                </c:pt>
                <c:pt idx="7">
                  <c:v>IE</c:v>
                </c:pt>
                <c:pt idx="8">
                  <c:v>IT</c:v>
                </c:pt>
                <c:pt idx="9">
                  <c:v>PT</c:v>
                </c:pt>
                <c:pt idx="10">
                  <c:v>SK</c:v>
                </c:pt>
                <c:pt idx="11">
                  <c:v>BE</c:v>
                </c:pt>
                <c:pt idx="12">
                  <c:v>EE</c:v>
                </c:pt>
                <c:pt idx="13">
                  <c:v>SI</c:v>
                </c:pt>
                <c:pt idx="14">
                  <c:v>CY</c:v>
                </c:pt>
                <c:pt idx="15">
                  <c:v>FI</c:v>
                </c:pt>
                <c:pt idx="16">
                  <c:v>LT</c:v>
                </c:pt>
                <c:pt idx="17">
                  <c:v>GR</c:v>
                </c:pt>
                <c:pt idx="18">
                  <c:v>LV</c:v>
                </c:pt>
                <c:pt idx="19">
                  <c:v>MT</c:v>
                </c:pt>
              </c:strCache>
            </c:strRef>
          </c:cat>
          <c:val>
            <c:numRef>
              <c:f>'C33'!$G$5:$G$24</c:f>
              <c:numCache>
                <c:formatCode>0%</c:formatCode>
                <c:ptCount val="20"/>
                <c:pt idx="0">
                  <c:v>0.01</c:v>
                </c:pt>
                <c:pt idx="1">
                  <c:v>0.01</c:v>
                </c:pt>
                <c:pt idx="2">
                  <c:v>0.01</c:v>
                </c:pt>
                <c:pt idx="3">
                  <c:v>0.05</c:v>
                </c:pt>
                <c:pt idx="4">
                  <c:v>0.01</c:v>
                </c:pt>
                <c:pt idx="5">
                  <c:v>0.02</c:v>
                </c:pt>
                <c:pt idx="6">
                  <c:v>0.04</c:v>
                </c:pt>
                <c:pt idx="7">
                  <c:v>0.03</c:v>
                </c:pt>
                <c:pt idx="8">
                  <c:v>0.04</c:v>
                </c:pt>
                <c:pt idx="9">
                  <c:v>0.04</c:v>
                </c:pt>
                <c:pt idx="10">
                  <c:v>0.02</c:v>
                </c:pt>
                <c:pt idx="11">
                  <c:v>0.01</c:v>
                </c:pt>
                <c:pt idx="12">
                  <c:v>0.01</c:v>
                </c:pt>
                <c:pt idx="13">
                  <c:v>0.04</c:v>
                </c:pt>
                <c:pt idx="14">
                  <c:v>0.01</c:v>
                </c:pt>
                <c:pt idx="15">
                  <c:v>0</c:v>
                </c:pt>
                <c:pt idx="16">
                  <c:v>0.02</c:v>
                </c:pt>
                <c:pt idx="17">
                  <c:v>0.02</c:v>
                </c:pt>
                <c:pt idx="18">
                  <c:v>0.01</c:v>
                </c:pt>
                <c:pt idx="19">
                  <c:v>7.0000000000000007E-2</c:v>
                </c:pt>
              </c:numCache>
            </c:numRef>
          </c:val>
          <c:extLst xmlns:c16r2="http://schemas.microsoft.com/office/drawing/2015/06/chart">
            <c:ext xmlns:c16="http://schemas.microsoft.com/office/drawing/2014/chart" uri="{C3380CC4-5D6E-409C-BE32-E72D297353CC}">
              <c16:uniqueId val="{00000004-844E-426A-8E6F-959A869EFE0D}"/>
            </c:ext>
          </c:extLst>
        </c:ser>
        <c:ser>
          <c:idx val="5"/>
          <c:order val="5"/>
          <c:tx>
            <c:strRef>
              <c:f>'C33'!$H$4</c:f>
              <c:strCache>
                <c:ptCount val="1"/>
                <c:pt idx="0">
                  <c:v>You do not make this payment </c:v>
                </c:pt>
              </c:strCache>
            </c:strRef>
          </c:tx>
          <c:spPr>
            <a:solidFill>
              <a:srgbClr val="007816"/>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wrap="square" lIns="38100" tIns="19050" rIns="38100" bIns="19050" anchor="ctr">
                <a:spAutoFit/>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'C33'!$B$5:$B$24</c:f>
              <c:strCache>
                <c:ptCount val="20"/>
                <c:pt idx="0">
                  <c:v>NL</c:v>
                </c:pt>
                <c:pt idx="1">
                  <c:v>ES</c:v>
                </c:pt>
                <c:pt idx="2">
                  <c:v>DE</c:v>
                </c:pt>
                <c:pt idx="3">
                  <c:v>FR</c:v>
                </c:pt>
                <c:pt idx="4">
                  <c:v>AT</c:v>
                </c:pt>
                <c:pt idx="5">
                  <c:v>EA</c:v>
                </c:pt>
                <c:pt idx="6">
                  <c:v>LU</c:v>
                </c:pt>
                <c:pt idx="7">
                  <c:v>IE</c:v>
                </c:pt>
                <c:pt idx="8">
                  <c:v>IT</c:v>
                </c:pt>
                <c:pt idx="9">
                  <c:v>PT</c:v>
                </c:pt>
                <c:pt idx="10">
                  <c:v>SK</c:v>
                </c:pt>
                <c:pt idx="11">
                  <c:v>BE</c:v>
                </c:pt>
                <c:pt idx="12">
                  <c:v>EE</c:v>
                </c:pt>
                <c:pt idx="13">
                  <c:v>SI</c:v>
                </c:pt>
                <c:pt idx="14">
                  <c:v>CY</c:v>
                </c:pt>
                <c:pt idx="15">
                  <c:v>FI</c:v>
                </c:pt>
                <c:pt idx="16">
                  <c:v>LT</c:v>
                </c:pt>
                <c:pt idx="17">
                  <c:v>GR</c:v>
                </c:pt>
                <c:pt idx="18">
                  <c:v>LV</c:v>
                </c:pt>
                <c:pt idx="19">
                  <c:v>MT</c:v>
                </c:pt>
              </c:strCache>
            </c:strRef>
          </c:cat>
          <c:val>
            <c:numRef>
              <c:f>'C33'!$H$5:$H$24</c:f>
              <c:numCache>
                <c:formatCode>0%</c:formatCode>
                <c:ptCount val="20"/>
                <c:pt idx="0">
                  <c:v>0.08</c:v>
                </c:pt>
                <c:pt idx="1">
                  <c:v>0.09</c:v>
                </c:pt>
                <c:pt idx="2">
                  <c:v>0.08</c:v>
                </c:pt>
                <c:pt idx="3">
                  <c:v>7.0000000000000007E-2</c:v>
                </c:pt>
                <c:pt idx="4">
                  <c:v>0.08</c:v>
                </c:pt>
                <c:pt idx="5">
                  <c:v>0.09</c:v>
                </c:pt>
                <c:pt idx="6">
                  <c:v>0.09</c:v>
                </c:pt>
                <c:pt idx="7">
                  <c:v>0.15</c:v>
                </c:pt>
                <c:pt idx="8">
                  <c:v>0.1</c:v>
                </c:pt>
                <c:pt idx="9">
                  <c:v>0.11</c:v>
                </c:pt>
                <c:pt idx="10">
                  <c:v>0.14000000000000001</c:v>
                </c:pt>
                <c:pt idx="11">
                  <c:v>0.09</c:v>
                </c:pt>
                <c:pt idx="12">
                  <c:v>0.18</c:v>
                </c:pt>
                <c:pt idx="13">
                  <c:v>0.21</c:v>
                </c:pt>
                <c:pt idx="14">
                  <c:v>0.25</c:v>
                </c:pt>
                <c:pt idx="15">
                  <c:v>0.12</c:v>
                </c:pt>
                <c:pt idx="16">
                  <c:v>0.16</c:v>
                </c:pt>
                <c:pt idx="17">
                  <c:v>0.1</c:v>
                </c:pt>
                <c:pt idx="18">
                  <c:v>0.2</c:v>
                </c:pt>
                <c:pt idx="19">
                  <c:v>0.14000000000000001</c:v>
                </c:pt>
              </c:numCache>
            </c:numRef>
          </c:val>
          <c:extLst xmlns:c16r2="http://schemas.microsoft.com/office/drawing/2015/06/chart">
            <c:ext xmlns:c16="http://schemas.microsoft.com/office/drawing/2014/chart" uri="{C3380CC4-5D6E-409C-BE32-E72D297353CC}">
              <c16:uniqueId val="{00000005-844E-426A-8E6F-959A869EFE0D}"/>
            </c:ext>
          </c:extLst>
        </c:ser>
        <c:dLbls>
          <c:showLegendKey val="0"/>
          <c:showVal val="0"/>
          <c:showCatName val="0"/>
          <c:showSerName val="0"/>
          <c:showPercent val="0"/>
          <c:showBubbleSize val="0"/>
        </c:dLbls>
        <c:gapWidth val="50"/>
        <c:overlap val="100"/>
        <c:axId val="196622976"/>
        <c:axId val="196653440"/>
      </c:barChart>
      <c:catAx>
        <c:axId val="196622976"/>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6653440"/>
        <c:crosses val="autoZero"/>
        <c:auto val="1"/>
        <c:lblAlgn val="ctr"/>
        <c:lblOffset val="100"/>
        <c:noMultiLvlLbl val="0"/>
      </c:catAx>
      <c:valAx>
        <c:axId val="196653440"/>
        <c:scaling>
          <c:orientation val="minMax"/>
          <c:max val="1"/>
        </c:scaling>
        <c:delete val="0"/>
        <c:axPos val="l"/>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6622976"/>
        <c:crosses val="autoZero"/>
        <c:crossBetween val="between"/>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 l="0.7" r="0.7" t="0.75" header="0.3" footer="0.3"/>
    <c:pageSetup/>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7312367383171531"/>
          <c:w val="0.98600223964165734"/>
          <c:h val="0.82099397322710821"/>
        </c:manualLayout>
      </c:layout>
      <c:barChart>
        <c:barDir val="col"/>
        <c:grouping val="stacked"/>
        <c:varyColors val="0"/>
        <c:ser>
          <c:idx val="1"/>
          <c:order val="0"/>
          <c:tx>
            <c:strRef>
              <c:f>'C34'!$E$4</c:f>
              <c:strCache>
                <c:ptCount val="1"/>
                <c:pt idx="0">
                  <c:v>Automatically</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'C34'!$B$5:$B$24</c:f>
              <c:strCache>
                <c:ptCount val="20"/>
                <c:pt idx="0">
                  <c:v>NL</c:v>
                </c:pt>
                <c:pt idx="1">
                  <c:v>ES</c:v>
                </c:pt>
                <c:pt idx="2">
                  <c:v>FR</c:v>
                </c:pt>
                <c:pt idx="3">
                  <c:v>DE</c:v>
                </c:pt>
                <c:pt idx="4">
                  <c:v>AT</c:v>
                </c:pt>
                <c:pt idx="5">
                  <c:v>EA</c:v>
                </c:pt>
                <c:pt idx="6">
                  <c:v>LU</c:v>
                </c:pt>
                <c:pt idx="7">
                  <c:v>IE</c:v>
                </c:pt>
                <c:pt idx="8">
                  <c:v>IT</c:v>
                </c:pt>
                <c:pt idx="9">
                  <c:v>BE</c:v>
                </c:pt>
                <c:pt idx="10">
                  <c:v>EE</c:v>
                </c:pt>
                <c:pt idx="11">
                  <c:v>CY</c:v>
                </c:pt>
                <c:pt idx="12">
                  <c:v>PT</c:v>
                </c:pt>
                <c:pt idx="13">
                  <c:v>SI</c:v>
                </c:pt>
                <c:pt idx="14">
                  <c:v>SK</c:v>
                </c:pt>
                <c:pt idx="15">
                  <c:v>FI</c:v>
                </c:pt>
                <c:pt idx="16">
                  <c:v>LT</c:v>
                </c:pt>
                <c:pt idx="17">
                  <c:v>MT</c:v>
                </c:pt>
                <c:pt idx="18">
                  <c:v>LV</c:v>
                </c:pt>
                <c:pt idx="19">
                  <c:v>GR</c:v>
                </c:pt>
              </c:strCache>
            </c:strRef>
          </c:cat>
          <c:val>
            <c:numRef>
              <c:f>'C34'!$E$5:$E$24</c:f>
              <c:numCache>
                <c:formatCode>0%</c:formatCode>
                <c:ptCount val="20"/>
                <c:pt idx="0">
                  <c:v>0.91</c:v>
                </c:pt>
                <c:pt idx="1">
                  <c:v>0.85</c:v>
                </c:pt>
                <c:pt idx="2">
                  <c:v>0.83</c:v>
                </c:pt>
                <c:pt idx="3">
                  <c:v>0.8</c:v>
                </c:pt>
                <c:pt idx="4">
                  <c:v>0.77</c:v>
                </c:pt>
                <c:pt idx="5">
                  <c:v>0.69</c:v>
                </c:pt>
                <c:pt idx="6">
                  <c:v>0.68</c:v>
                </c:pt>
                <c:pt idx="7">
                  <c:v>0.56999999999999995</c:v>
                </c:pt>
                <c:pt idx="8">
                  <c:v>0.51</c:v>
                </c:pt>
                <c:pt idx="9">
                  <c:v>0.47</c:v>
                </c:pt>
                <c:pt idx="10">
                  <c:v>0.45</c:v>
                </c:pt>
                <c:pt idx="11">
                  <c:v>0.4</c:v>
                </c:pt>
                <c:pt idx="12">
                  <c:v>0.39</c:v>
                </c:pt>
                <c:pt idx="13">
                  <c:v>0.39</c:v>
                </c:pt>
                <c:pt idx="14">
                  <c:v>0.38</c:v>
                </c:pt>
                <c:pt idx="15">
                  <c:v>0.31</c:v>
                </c:pt>
                <c:pt idx="16">
                  <c:v>0.28999999999999998</c:v>
                </c:pt>
                <c:pt idx="17">
                  <c:v>0.21</c:v>
                </c:pt>
                <c:pt idx="18">
                  <c:v>0.16</c:v>
                </c:pt>
                <c:pt idx="19">
                  <c:v>0.14000000000000001</c:v>
                </c:pt>
              </c:numCache>
            </c:numRef>
          </c:val>
          <c:extLst xmlns:c16r2="http://schemas.microsoft.com/office/drawing/2015/06/chart">
            <c:ext xmlns:c16="http://schemas.microsoft.com/office/drawing/2014/chart" uri="{C3380CC4-5D6E-409C-BE32-E72D297353CC}">
              <c16:uniqueId val="{00000001-8F52-4F5A-B990-3A82C83915F0}"/>
            </c:ext>
          </c:extLst>
        </c:ser>
        <c:ser>
          <c:idx val="0"/>
          <c:order val="1"/>
          <c:tx>
            <c:strRef>
              <c:f>'C34'!$F$4</c:f>
              <c:strCache>
                <c:ptCount val="1"/>
                <c:pt idx="0">
                  <c:v>Credit transfers </c:v>
                </c:pt>
              </c:strCache>
            </c:strRef>
          </c:tx>
          <c:spPr>
            <a:solidFill>
              <a:srgbClr val="65B800"/>
            </a:solidFill>
            <a:ln>
              <a:noFill/>
            </a:ln>
            <a:effectLst/>
            <a:extLst>
              <a:ext uri="{91240B29-F687-4F45-9708-019B960494DF}">
                <a14:hiddenLine xmlns:a14="http://schemas.microsoft.com/office/drawing/2010/main">
                  <a:noFill/>
                </a14:hiddenLine>
              </a:ext>
            </a:extLst>
          </c:spPr>
          <c:invertIfNegative val="0"/>
          <c:dLbls>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B-8F52-4F5A-B990-3A82C83915F0}"/>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5-8F52-4F5A-B990-3A82C83915F0}"/>
                </c:ext>
              </c:extLst>
            </c:dLbl>
            <c:dLbl>
              <c:idx val="1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6-8F52-4F5A-B990-3A82C83915F0}"/>
                </c:ext>
              </c:extLst>
            </c:dLbl>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'C34'!$B$5:$B$24</c:f>
              <c:strCache>
                <c:ptCount val="20"/>
                <c:pt idx="0">
                  <c:v>NL</c:v>
                </c:pt>
                <c:pt idx="1">
                  <c:v>ES</c:v>
                </c:pt>
                <c:pt idx="2">
                  <c:v>FR</c:v>
                </c:pt>
                <c:pt idx="3">
                  <c:v>DE</c:v>
                </c:pt>
                <c:pt idx="4">
                  <c:v>AT</c:v>
                </c:pt>
                <c:pt idx="5">
                  <c:v>EA</c:v>
                </c:pt>
                <c:pt idx="6">
                  <c:v>LU</c:v>
                </c:pt>
                <c:pt idx="7">
                  <c:v>IE</c:v>
                </c:pt>
                <c:pt idx="8">
                  <c:v>IT</c:v>
                </c:pt>
                <c:pt idx="9">
                  <c:v>BE</c:v>
                </c:pt>
                <c:pt idx="10">
                  <c:v>EE</c:v>
                </c:pt>
                <c:pt idx="11">
                  <c:v>CY</c:v>
                </c:pt>
                <c:pt idx="12">
                  <c:v>PT</c:v>
                </c:pt>
                <c:pt idx="13">
                  <c:v>SI</c:v>
                </c:pt>
                <c:pt idx="14">
                  <c:v>SK</c:v>
                </c:pt>
                <c:pt idx="15">
                  <c:v>FI</c:v>
                </c:pt>
                <c:pt idx="16">
                  <c:v>LT</c:v>
                </c:pt>
                <c:pt idx="17">
                  <c:v>MT</c:v>
                </c:pt>
                <c:pt idx="18">
                  <c:v>LV</c:v>
                </c:pt>
                <c:pt idx="19">
                  <c:v>GR</c:v>
                </c:pt>
              </c:strCache>
            </c:strRef>
          </c:cat>
          <c:val>
            <c:numRef>
              <c:f>'C34'!$F$5:$F$24</c:f>
              <c:numCache>
                <c:formatCode>0%</c:formatCode>
                <c:ptCount val="20"/>
                <c:pt idx="0">
                  <c:v>0.04</c:v>
                </c:pt>
                <c:pt idx="1">
                  <c:v>0.03</c:v>
                </c:pt>
                <c:pt idx="2">
                  <c:v>7.0000000000000007E-2</c:v>
                </c:pt>
                <c:pt idx="3">
                  <c:v>0.09</c:v>
                </c:pt>
                <c:pt idx="4">
                  <c:v>0.14000000000000001</c:v>
                </c:pt>
                <c:pt idx="5">
                  <c:v>0.09</c:v>
                </c:pt>
                <c:pt idx="6">
                  <c:v>0.21</c:v>
                </c:pt>
                <c:pt idx="7">
                  <c:v>0.06</c:v>
                </c:pt>
                <c:pt idx="8">
                  <c:v>0.02</c:v>
                </c:pt>
                <c:pt idx="9">
                  <c:v>0.4</c:v>
                </c:pt>
                <c:pt idx="10">
                  <c:v>0.34</c:v>
                </c:pt>
                <c:pt idx="11">
                  <c:v>0.02</c:v>
                </c:pt>
                <c:pt idx="12">
                  <c:v>0.1</c:v>
                </c:pt>
                <c:pt idx="13">
                  <c:v>0.15</c:v>
                </c:pt>
                <c:pt idx="14">
                  <c:v>0.26</c:v>
                </c:pt>
                <c:pt idx="15">
                  <c:v>0.59</c:v>
                </c:pt>
                <c:pt idx="16">
                  <c:v>0.25</c:v>
                </c:pt>
                <c:pt idx="17">
                  <c:v>0.24</c:v>
                </c:pt>
                <c:pt idx="18">
                  <c:v>0.52</c:v>
                </c:pt>
                <c:pt idx="19">
                  <c:v>0.15</c:v>
                </c:pt>
              </c:numCache>
            </c:numRef>
          </c:val>
          <c:extLst xmlns:c16r2="http://schemas.microsoft.com/office/drawing/2015/06/chart">
            <c:ext xmlns:c16="http://schemas.microsoft.com/office/drawing/2014/chart" uri="{C3380CC4-5D6E-409C-BE32-E72D297353CC}">
              <c16:uniqueId val="{00000002-8F52-4F5A-B990-3A82C83915F0}"/>
            </c:ext>
          </c:extLst>
        </c:ser>
        <c:ser>
          <c:idx val="2"/>
          <c:order val="2"/>
          <c:tx>
            <c:strRef>
              <c:f>'C34'!$C$4</c:f>
              <c:strCache>
                <c:ptCount val="1"/>
                <c:pt idx="0">
                  <c:v>Cash</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E-8F52-4F5A-B990-3A82C83915F0}"/>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A-8F52-4F5A-B990-3A82C83915F0}"/>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0-8F52-4F5A-B990-3A82C83915F0}"/>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F-8F52-4F5A-B990-3A82C83915F0}"/>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1-8F52-4F5A-B990-3A82C83915F0}"/>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2-8F52-4F5A-B990-3A82C83915F0}"/>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3-8F52-4F5A-B990-3A82C83915F0}"/>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4-8F52-4F5A-B990-3A82C83915F0}"/>
                </c:ext>
              </c:extLst>
            </c:dLbl>
            <c:dLbl>
              <c:idx val="1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7-8F52-4F5A-B990-3A82C83915F0}"/>
                </c:ext>
              </c:extLst>
            </c:dLbl>
            <c:spPr>
              <a:noFill/>
              <a:ln>
                <a:noFill/>
              </a:ln>
              <a:effectLst/>
            </c:spPr>
            <c:txPr>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'C34'!$B$5:$B$24</c:f>
              <c:strCache>
                <c:ptCount val="20"/>
                <c:pt idx="0">
                  <c:v>NL</c:v>
                </c:pt>
                <c:pt idx="1">
                  <c:v>ES</c:v>
                </c:pt>
                <c:pt idx="2">
                  <c:v>FR</c:v>
                </c:pt>
                <c:pt idx="3">
                  <c:v>DE</c:v>
                </c:pt>
                <c:pt idx="4">
                  <c:v>AT</c:v>
                </c:pt>
                <c:pt idx="5">
                  <c:v>EA</c:v>
                </c:pt>
                <c:pt idx="6">
                  <c:v>LU</c:v>
                </c:pt>
                <c:pt idx="7">
                  <c:v>IE</c:v>
                </c:pt>
                <c:pt idx="8">
                  <c:v>IT</c:v>
                </c:pt>
                <c:pt idx="9">
                  <c:v>BE</c:v>
                </c:pt>
                <c:pt idx="10">
                  <c:v>EE</c:v>
                </c:pt>
                <c:pt idx="11">
                  <c:v>CY</c:v>
                </c:pt>
                <c:pt idx="12">
                  <c:v>PT</c:v>
                </c:pt>
                <c:pt idx="13">
                  <c:v>SI</c:v>
                </c:pt>
                <c:pt idx="14">
                  <c:v>SK</c:v>
                </c:pt>
                <c:pt idx="15">
                  <c:v>FI</c:v>
                </c:pt>
                <c:pt idx="16">
                  <c:v>LT</c:v>
                </c:pt>
                <c:pt idx="17">
                  <c:v>MT</c:v>
                </c:pt>
                <c:pt idx="18">
                  <c:v>LV</c:v>
                </c:pt>
                <c:pt idx="19">
                  <c:v>GR</c:v>
                </c:pt>
              </c:strCache>
            </c:strRef>
          </c:cat>
          <c:val>
            <c:numRef>
              <c:f>'C34'!$C$5:$C$24</c:f>
              <c:numCache>
                <c:formatCode>0%</c:formatCode>
                <c:ptCount val="20"/>
                <c:pt idx="0">
                  <c:v>0</c:v>
                </c:pt>
                <c:pt idx="1">
                  <c:v>0.02</c:v>
                </c:pt>
                <c:pt idx="2">
                  <c:v>0</c:v>
                </c:pt>
                <c:pt idx="3">
                  <c:v>0.01</c:v>
                </c:pt>
                <c:pt idx="4">
                  <c:v>0.02</c:v>
                </c:pt>
                <c:pt idx="5">
                  <c:v>0.05</c:v>
                </c:pt>
                <c:pt idx="6">
                  <c:v>0.01</c:v>
                </c:pt>
                <c:pt idx="7">
                  <c:v>0.1</c:v>
                </c:pt>
                <c:pt idx="8">
                  <c:v>0.16</c:v>
                </c:pt>
                <c:pt idx="9">
                  <c:v>0</c:v>
                </c:pt>
                <c:pt idx="10">
                  <c:v>0.01</c:v>
                </c:pt>
                <c:pt idx="11">
                  <c:v>0.33</c:v>
                </c:pt>
                <c:pt idx="12">
                  <c:v>0.1</c:v>
                </c:pt>
                <c:pt idx="13">
                  <c:v>0.16</c:v>
                </c:pt>
                <c:pt idx="14">
                  <c:v>0.15</c:v>
                </c:pt>
                <c:pt idx="15">
                  <c:v>0</c:v>
                </c:pt>
                <c:pt idx="16">
                  <c:v>0.18</c:v>
                </c:pt>
                <c:pt idx="17">
                  <c:v>0.28999999999999998</c:v>
                </c:pt>
                <c:pt idx="18">
                  <c:v>0.08</c:v>
                </c:pt>
                <c:pt idx="19">
                  <c:v>0.22</c:v>
                </c:pt>
              </c:numCache>
            </c:numRef>
          </c:val>
          <c:extLst xmlns:c16r2="http://schemas.microsoft.com/office/drawing/2015/06/chart">
            <c:ext xmlns:c16="http://schemas.microsoft.com/office/drawing/2014/chart" uri="{C3380CC4-5D6E-409C-BE32-E72D297353CC}">
              <c16:uniqueId val="{00000003-8F52-4F5A-B990-3A82C83915F0}"/>
            </c:ext>
          </c:extLst>
        </c:ser>
        <c:ser>
          <c:idx val="3"/>
          <c:order val="3"/>
          <c:tx>
            <c:strRef>
              <c:f>'C34'!$D$4</c:f>
              <c:strCache>
                <c:ptCount val="1"/>
                <c:pt idx="0">
                  <c:v>Cards</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8F52-4F5A-B990-3A82C83915F0}"/>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8F52-4F5A-B990-3A82C83915F0}"/>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8F52-4F5A-B990-3A82C83915F0}"/>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8F52-4F5A-B990-3A82C83915F0}"/>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8F52-4F5A-B990-3A82C83915F0}"/>
                </c:ext>
              </c:extLst>
            </c:dLbl>
            <c:dLbl>
              <c:idx val="1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8F52-4F5A-B990-3A82C83915F0}"/>
                </c:ext>
              </c:extLst>
            </c:dLbl>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'C34'!$B$5:$B$24</c:f>
              <c:strCache>
                <c:ptCount val="20"/>
                <c:pt idx="0">
                  <c:v>NL</c:v>
                </c:pt>
                <c:pt idx="1">
                  <c:v>ES</c:v>
                </c:pt>
                <c:pt idx="2">
                  <c:v>FR</c:v>
                </c:pt>
                <c:pt idx="3">
                  <c:v>DE</c:v>
                </c:pt>
                <c:pt idx="4">
                  <c:v>AT</c:v>
                </c:pt>
                <c:pt idx="5">
                  <c:v>EA</c:v>
                </c:pt>
                <c:pt idx="6">
                  <c:v>LU</c:v>
                </c:pt>
                <c:pt idx="7">
                  <c:v>IE</c:v>
                </c:pt>
                <c:pt idx="8">
                  <c:v>IT</c:v>
                </c:pt>
                <c:pt idx="9">
                  <c:v>BE</c:v>
                </c:pt>
                <c:pt idx="10">
                  <c:v>EE</c:v>
                </c:pt>
                <c:pt idx="11">
                  <c:v>CY</c:v>
                </c:pt>
                <c:pt idx="12">
                  <c:v>PT</c:v>
                </c:pt>
                <c:pt idx="13">
                  <c:v>SI</c:v>
                </c:pt>
                <c:pt idx="14">
                  <c:v>SK</c:v>
                </c:pt>
                <c:pt idx="15">
                  <c:v>FI</c:v>
                </c:pt>
                <c:pt idx="16">
                  <c:v>LT</c:v>
                </c:pt>
                <c:pt idx="17">
                  <c:v>MT</c:v>
                </c:pt>
                <c:pt idx="18">
                  <c:v>LV</c:v>
                </c:pt>
                <c:pt idx="19">
                  <c:v>GR</c:v>
                </c:pt>
              </c:strCache>
            </c:strRef>
          </c:cat>
          <c:val>
            <c:numRef>
              <c:f>'C34'!$D$5:$D$24</c:f>
              <c:numCache>
                <c:formatCode>0%</c:formatCode>
                <c:ptCount val="20"/>
                <c:pt idx="0">
                  <c:v>0.01</c:v>
                </c:pt>
                <c:pt idx="1">
                  <c:v>0.02</c:v>
                </c:pt>
                <c:pt idx="2">
                  <c:v>0.04</c:v>
                </c:pt>
                <c:pt idx="3">
                  <c:v>0.01</c:v>
                </c:pt>
                <c:pt idx="4">
                  <c:v>0.02</c:v>
                </c:pt>
                <c:pt idx="5">
                  <c:v>0.06</c:v>
                </c:pt>
                <c:pt idx="6">
                  <c:v>0.02</c:v>
                </c:pt>
                <c:pt idx="7">
                  <c:v>0.09</c:v>
                </c:pt>
                <c:pt idx="8">
                  <c:v>0.1</c:v>
                </c:pt>
                <c:pt idx="9">
                  <c:v>0.04</c:v>
                </c:pt>
                <c:pt idx="10">
                  <c:v>0.04</c:v>
                </c:pt>
                <c:pt idx="11">
                  <c:v>0.13</c:v>
                </c:pt>
                <c:pt idx="12">
                  <c:v>0.28000000000000003</c:v>
                </c:pt>
                <c:pt idx="13">
                  <c:v>0.12</c:v>
                </c:pt>
                <c:pt idx="14">
                  <c:v>0.1</c:v>
                </c:pt>
                <c:pt idx="15">
                  <c:v>0.01</c:v>
                </c:pt>
                <c:pt idx="16">
                  <c:v>0.14000000000000001</c:v>
                </c:pt>
                <c:pt idx="17">
                  <c:v>7.0000000000000007E-2</c:v>
                </c:pt>
                <c:pt idx="18">
                  <c:v>0.08</c:v>
                </c:pt>
                <c:pt idx="19">
                  <c:v>0.38</c:v>
                </c:pt>
              </c:numCache>
            </c:numRef>
          </c:val>
          <c:extLst xmlns:c16r2="http://schemas.microsoft.com/office/drawing/2015/06/chart">
            <c:ext xmlns:c16="http://schemas.microsoft.com/office/drawing/2014/chart" uri="{C3380CC4-5D6E-409C-BE32-E72D297353CC}">
              <c16:uniqueId val="{00000000-8F52-4F5A-B990-3A82C83915F0}"/>
            </c:ext>
          </c:extLst>
        </c:ser>
        <c:ser>
          <c:idx val="4"/>
          <c:order val="4"/>
          <c:tx>
            <c:strRef>
              <c:f>'C34'!$G$4</c:f>
              <c:strCache>
                <c:ptCount val="1"/>
                <c:pt idx="0">
                  <c:v>Others</c:v>
                </c:pt>
              </c:strCache>
            </c:strRef>
          </c:tx>
          <c:spPr>
            <a:solidFill>
              <a:srgbClr val="00B1EA"/>
            </a:solidFill>
            <a:ln>
              <a:noFill/>
            </a:ln>
            <a:effectLst/>
            <a:extLst>
              <a:ext uri="{91240B29-F687-4F45-9708-019B960494DF}">
                <a14:hiddenLine xmlns:a14="http://schemas.microsoft.com/office/drawing/2010/main">
                  <a:noFill/>
                </a14:hiddenLine>
              </a:ext>
            </a:extLst>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C-8F52-4F5A-B990-3A82C83915F0}"/>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8F52-4F5A-B990-3A82C83915F0}"/>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8-8F52-4F5A-B990-3A82C83915F0}"/>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8F52-4F5A-B990-3A82C83915F0}"/>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8F52-4F5A-B990-3A82C83915F0}"/>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8F52-4F5A-B990-3A82C83915F0}"/>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8F52-4F5A-B990-3A82C83915F0}"/>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8F52-4F5A-B990-3A82C83915F0}"/>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8F52-4F5A-B990-3A82C83915F0}"/>
                </c:ext>
              </c:extLst>
            </c:dLbl>
            <c:dLbl>
              <c:idx val="1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8F52-4F5A-B990-3A82C83915F0}"/>
                </c:ext>
              </c:extLst>
            </c:dLbl>
            <c:dLbl>
              <c:idx val="1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8F52-4F5A-B990-3A82C83915F0}"/>
                </c:ext>
              </c:extLst>
            </c:dLbl>
            <c:dLbl>
              <c:idx val="1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8F52-4F5A-B990-3A82C83915F0}"/>
                </c:ext>
              </c:extLst>
            </c:dLbl>
            <c:dLbl>
              <c:idx val="1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8F52-4F5A-B990-3A82C83915F0}"/>
                </c:ext>
              </c:extLst>
            </c:dLbl>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'C34'!$B$5:$B$24</c:f>
              <c:strCache>
                <c:ptCount val="20"/>
                <c:pt idx="0">
                  <c:v>NL</c:v>
                </c:pt>
                <c:pt idx="1">
                  <c:v>ES</c:v>
                </c:pt>
                <c:pt idx="2">
                  <c:v>FR</c:v>
                </c:pt>
                <c:pt idx="3">
                  <c:v>DE</c:v>
                </c:pt>
                <c:pt idx="4">
                  <c:v>AT</c:v>
                </c:pt>
                <c:pt idx="5">
                  <c:v>EA</c:v>
                </c:pt>
                <c:pt idx="6">
                  <c:v>LU</c:v>
                </c:pt>
                <c:pt idx="7">
                  <c:v>IE</c:v>
                </c:pt>
                <c:pt idx="8">
                  <c:v>IT</c:v>
                </c:pt>
                <c:pt idx="9">
                  <c:v>BE</c:v>
                </c:pt>
                <c:pt idx="10">
                  <c:v>EE</c:v>
                </c:pt>
                <c:pt idx="11">
                  <c:v>CY</c:v>
                </c:pt>
                <c:pt idx="12">
                  <c:v>PT</c:v>
                </c:pt>
                <c:pt idx="13">
                  <c:v>SI</c:v>
                </c:pt>
                <c:pt idx="14">
                  <c:v>SK</c:v>
                </c:pt>
                <c:pt idx="15">
                  <c:v>FI</c:v>
                </c:pt>
                <c:pt idx="16">
                  <c:v>LT</c:v>
                </c:pt>
                <c:pt idx="17">
                  <c:v>MT</c:v>
                </c:pt>
                <c:pt idx="18">
                  <c:v>LV</c:v>
                </c:pt>
                <c:pt idx="19">
                  <c:v>GR</c:v>
                </c:pt>
              </c:strCache>
            </c:strRef>
          </c:cat>
          <c:val>
            <c:numRef>
              <c:f>'C34'!$G$5:$G$24</c:f>
              <c:numCache>
                <c:formatCode>0%</c:formatCode>
                <c:ptCount val="20"/>
                <c:pt idx="0">
                  <c:v>0.01</c:v>
                </c:pt>
                <c:pt idx="1">
                  <c:v>0.02</c:v>
                </c:pt>
                <c:pt idx="2">
                  <c:v>0.02</c:v>
                </c:pt>
                <c:pt idx="3">
                  <c:v>0.01</c:v>
                </c:pt>
                <c:pt idx="4">
                  <c:v>0.01</c:v>
                </c:pt>
                <c:pt idx="5">
                  <c:v>0.02</c:v>
                </c:pt>
                <c:pt idx="6">
                  <c:v>0.02</c:v>
                </c:pt>
                <c:pt idx="7">
                  <c:v>0.04</c:v>
                </c:pt>
                <c:pt idx="8">
                  <c:v>0.04</c:v>
                </c:pt>
                <c:pt idx="9">
                  <c:v>0.02</c:v>
                </c:pt>
                <c:pt idx="10">
                  <c:v>0.02</c:v>
                </c:pt>
                <c:pt idx="11">
                  <c:v>0</c:v>
                </c:pt>
                <c:pt idx="12">
                  <c:v>0.05</c:v>
                </c:pt>
                <c:pt idx="13">
                  <c:v>0.05</c:v>
                </c:pt>
                <c:pt idx="14">
                  <c:v>0.05</c:v>
                </c:pt>
                <c:pt idx="15">
                  <c:v>0.01</c:v>
                </c:pt>
                <c:pt idx="16">
                  <c:v>0.03</c:v>
                </c:pt>
                <c:pt idx="17">
                  <c:v>0.05</c:v>
                </c:pt>
                <c:pt idx="18">
                  <c:v>0.01</c:v>
                </c:pt>
                <c:pt idx="19">
                  <c:v>0.04</c:v>
                </c:pt>
              </c:numCache>
            </c:numRef>
          </c:val>
          <c:extLst xmlns:c16r2="http://schemas.microsoft.com/office/drawing/2015/06/chart">
            <c:ext xmlns:c16="http://schemas.microsoft.com/office/drawing/2014/chart" uri="{C3380CC4-5D6E-409C-BE32-E72D297353CC}">
              <c16:uniqueId val="{00000004-8F52-4F5A-B990-3A82C83915F0}"/>
            </c:ext>
          </c:extLst>
        </c:ser>
        <c:ser>
          <c:idx val="5"/>
          <c:order val="5"/>
          <c:tx>
            <c:strRef>
              <c:f>'C34'!$H$4</c:f>
              <c:strCache>
                <c:ptCount val="1"/>
                <c:pt idx="0">
                  <c:v>You do not make this payment </c:v>
                </c:pt>
              </c:strCache>
            </c:strRef>
          </c:tx>
          <c:spPr>
            <a:solidFill>
              <a:srgbClr val="007816"/>
            </a:solidFill>
            <a:ln>
              <a:noFill/>
            </a:ln>
            <a:effectLst/>
            <a:extLst>
              <a:ext uri="{91240B29-F687-4F45-9708-019B960494DF}">
                <a14:hiddenLine xmlns:a14="http://schemas.microsoft.com/office/drawing/2010/main">
                  <a:noFill/>
                </a14:hiddenLine>
              </a:ext>
            </a:extLst>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D-8F52-4F5A-B990-3A82C83915F0}"/>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8F52-4F5A-B990-3A82C83915F0}"/>
                </c:ext>
              </c:extLst>
            </c:dLbl>
            <c:spPr>
              <a:noFill/>
              <a:ln>
                <a:noFill/>
              </a:ln>
              <a:effectLst/>
            </c:spPr>
            <c:txPr>
              <a:bodyPr wrap="square" lIns="38100" tIns="19050" rIns="38100" bIns="19050" anchor="ctr">
                <a:spAutoFit/>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'C34'!$B$5:$B$24</c:f>
              <c:strCache>
                <c:ptCount val="20"/>
                <c:pt idx="0">
                  <c:v>NL</c:v>
                </c:pt>
                <c:pt idx="1">
                  <c:v>ES</c:v>
                </c:pt>
                <c:pt idx="2">
                  <c:v>FR</c:v>
                </c:pt>
                <c:pt idx="3">
                  <c:v>DE</c:v>
                </c:pt>
                <c:pt idx="4">
                  <c:v>AT</c:v>
                </c:pt>
                <c:pt idx="5">
                  <c:v>EA</c:v>
                </c:pt>
                <c:pt idx="6">
                  <c:v>LU</c:v>
                </c:pt>
                <c:pt idx="7">
                  <c:v>IE</c:v>
                </c:pt>
                <c:pt idx="8">
                  <c:v>IT</c:v>
                </c:pt>
                <c:pt idx="9">
                  <c:v>BE</c:v>
                </c:pt>
                <c:pt idx="10">
                  <c:v>EE</c:v>
                </c:pt>
                <c:pt idx="11">
                  <c:v>CY</c:v>
                </c:pt>
                <c:pt idx="12">
                  <c:v>PT</c:v>
                </c:pt>
                <c:pt idx="13">
                  <c:v>SI</c:v>
                </c:pt>
                <c:pt idx="14">
                  <c:v>SK</c:v>
                </c:pt>
                <c:pt idx="15">
                  <c:v>FI</c:v>
                </c:pt>
                <c:pt idx="16">
                  <c:v>LT</c:v>
                </c:pt>
                <c:pt idx="17">
                  <c:v>MT</c:v>
                </c:pt>
                <c:pt idx="18">
                  <c:v>LV</c:v>
                </c:pt>
                <c:pt idx="19">
                  <c:v>GR</c:v>
                </c:pt>
              </c:strCache>
            </c:strRef>
          </c:cat>
          <c:val>
            <c:numRef>
              <c:f>'C34'!$H$5:$H$24</c:f>
              <c:numCache>
                <c:formatCode>0%</c:formatCode>
                <c:ptCount val="20"/>
                <c:pt idx="0">
                  <c:v>0.03</c:v>
                </c:pt>
                <c:pt idx="1">
                  <c:v>7.0000000000000007E-2</c:v>
                </c:pt>
                <c:pt idx="2">
                  <c:v>0.03</c:v>
                </c:pt>
                <c:pt idx="3">
                  <c:v>0.08</c:v>
                </c:pt>
                <c:pt idx="4">
                  <c:v>0.04</c:v>
                </c:pt>
                <c:pt idx="5">
                  <c:v>0.08</c:v>
                </c:pt>
                <c:pt idx="6">
                  <c:v>0.06</c:v>
                </c:pt>
                <c:pt idx="7">
                  <c:v>0.14000000000000001</c:v>
                </c:pt>
                <c:pt idx="8">
                  <c:v>0.16</c:v>
                </c:pt>
                <c:pt idx="9">
                  <c:v>0.06</c:v>
                </c:pt>
                <c:pt idx="10">
                  <c:v>0.14000000000000001</c:v>
                </c:pt>
                <c:pt idx="11">
                  <c:v>0.12</c:v>
                </c:pt>
                <c:pt idx="12">
                  <c:v>0.09</c:v>
                </c:pt>
                <c:pt idx="13">
                  <c:v>0.13</c:v>
                </c:pt>
                <c:pt idx="14">
                  <c:v>7.0000000000000007E-2</c:v>
                </c:pt>
                <c:pt idx="15">
                  <c:v>0.08</c:v>
                </c:pt>
                <c:pt idx="16">
                  <c:v>0.11</c:v>
                </c:pt>
                <c:pt idx="17">
                  <c:v>0.14000000000000001</c:v>
                </c:pt>
                <c:pt idx="18">
                  <c:v>0.15</c:v>
                </c:pt>
                <c:pt idx="19">
                  <c:v>0.08</c:v>
                </c:pt>
              </c:numCache>
            </c:numRef>
          </c:val>
          <c:extLst xmlns:c16r2="http://schemas.microsoft.com/office/drawing/2015/06/chart">
            <c:ext xmlns:c16="http://schemas.microsoft.com/office/drawing/2014/chart" uri="{C3380CC4-5D6E-409C-BE32-E72D297353CC}">
              <c16:uniqueId val="{00000005-8F52-4F5A-B990-3A82C83915F0}"/>
            </c:ext>
          </c:extLst>
        </c:ser>
        <c:dLbls>
          <c:showLegendKey val="0"/>
          <c:showVal val="0"/>
          <c:showCatName val="0"/>
          <c:showSerName val="0"/>
          <c:showPercent val="0"/>
          <c:showBubbleSize val="0"/>
        </c:dLbls>
        <c:gapWidth val="50"/>
        <c:overlap val="100"/>
        <c:axId val="197073536"/>
        <c:axId val="196813184"/>
      </c:barChart>
      <c:catAx>
        <c:axId val="197073536"/>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6813184"/>
        <c:crosses val="autoZero"/>
        <c:auto val="1"/>
        <c:lblAlgn val="ctr"/>
        <c:lblOffset val="100"/>
        <c:noMultiLvlLbl val="0"/>
      </c:catAx>
      <c:valAx>
        <c:axId val="196813184"/>
        <c:scaling>
          <c:orientation val="minMax"/>
          <c:max val="1"/>
        </c:scaling>
        <c:delete val="0"/>
        <c:axPos val="l"/>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7073536"/>
        <c:crosses val="autoZero"/>
        <c:crossBetween val="between"/>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 l="0.7" r="0.7" t="0.75" header="0.3" footer="0.3"/>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7312367383171531"/>
          <c:w val="0.98600223964165734"/>
          <c:h val="0.82099397322710821"/>
        </c:manualLayout>
      </c:layout>
      <c:barChart>
        <c:barDir val="col"/>
        <c:grouping val="stacked"/>
        <c:varyColors val="0"/>
        <c:ser>
          <c:idx val="0"/>
          <c:order val="0"/>
          <c:tx>
            <c:strRef>
              <c:f>'C35'!$C$3</c:f>
              <c:strCache>
                <c:ptCount val="1"/>
                <c:pt idx="0">
                  <c:v>Yes</c:v>
                </c:pt>
              </c:strCache>
            </c:strRef>
          </c:tx>
          <c:spPr>
            <a:solidFill>
              <a:srgbClr val="003299"/>
            </a:solidFill>
            <a:ln>
              <a:noFill/>
              <a:round/>
            </a:ln>
            <a:effectLst/>
          </c:spPr>
          <c:invertIfNegative val="0"/>
          <c:dLbls>
            <c:spPr>
              <a:noFill/>
              <a:ln>
                <a:noFill/>
              </a:ln>
              <a:effectLst/>
            </c:spPr>
            <c:txPr>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'C35'!$B$4:$B$23</c:f>
              <c:strCache>
                <c:ptCount val="20"/>
                <c:pt idx="0">
                  <c:v>MT</c:v>
                </c:pt>
                <c:pt idx="1">
                  <c:v>CY</c:v>
                </c:pt>
                <c:pt idx="2">
                  <c:v>SK</c:v>
                </c:pt>
                <c:pt idx="3">
                  <c:v>EE</c:v>
                </c:pt>
                <c:pt idx="4">
                  <c:v>LV</c:v>
                </c:pt>
                <c:pt idx="5">
                  <c:v>PT</c:v>
                </c:pt>
                <c:pt idx="6">
                  <c:v>ES</c:v>
                </c:pt>
                <c:pt idx="7">
                  <c:v>LU</c:v>
                </c:pt>
                <c:pt idx="8">
                  <c:v>FI</c:v>
                </c:pt>
                <c:pt idx="9">
                  <c:v>LT</c:v>
                </c:pt>
                <c:pt idx="10">
                  <c:v>IT</c:v>
                </c:pt>
                <c:pt idx="11">
                  <c:v>IE</c:v>
                </c:pt>
                <c:pt idx="12">
                  <c:v>DE</c:v>
                </c:pt>
                <c:pt idx="13">
                  <c:v>GR</c:v>
                </c:pt>
                <c:pt idx="14">
                  <c:v>NL</c:v>
                </c:pt>
                <c:pt idx="15">
                  <c:v>EA</c:v>
                </c:pt>
                <c:pt idx="16">
                  <c:v>SI</c:v>
                </c:pt>
                <c:pt idx="17">
                  <c:v>BE</c:v>
                </c:pt>
                <c:pt idx="18">
                  <c:v>AT</c:v>
                </c:pt>
                <c:pt idx="19">
                  <c:v>FR</c:v>
                </c:pt>
              </c:strCache>
            </c:strRef>
          </c:cat>
          <c:val>
            <c:numRef>
              <c:f>'C35'!$C$4:$C$23</c:f>
              <c:numCache>
                <c:formatCode>0%</c:formatCode>
                <c:ptCount val="20"/>
                <c:pt idx="0">
                  <c:v>0.51</c:v>
                </c:pt>
                <c:pt idx="1">
                  <c:v>0.49</c:v>
                </c:pt>
                <c:pt idx="2">
                  <c:v>0.48</c:v>
                </c:pt>
                <c:pt idx="3">
                  <c:v>0.46</c:v>
                </c:pt>
                <c:pt idx="4">
                  <c:v>0.44</c:v>
                </c:pt>
                <c:pt idx="5">
                  <c:v>0.41</c:v>
                </c:pt>
                <c:pt idx="6">
                  <c:v>0.39</c:v>
                </c:pt>
                <c:pt idx="7">
                  <c:v>0.38</c:v>
                </c:pt>
                <c:pt idx="8">
                  <c:v>0.38</c:v>
                </c:pt>
                <c:pt idx="9">
                  <c:v>0.37</c:v>
                </c:pt>
                <c:pt idx="10">
                  <c:v>0.36</c:v>
                </c:pt>
                <c:pt idx="11">
                  <c:v>0.36</c:v>
                </c:pt>
                <c:pt idx="12">
                  <c:v>0.35</c:v>
                </c:pt>
                <c:pt idx="13">
                  <c:v>0.34</c:v>
                </c:pt>
                <c:pt idx="14">
                  <c:v>0.34</c:v>
                </c:pt>
                <c:pt idx="15">
                  <c:v>0.34</c:v>
                </c:pt>
                <c:pt idx="16">
                  <c:v>0.34</c:v>
                </c:pt>
                <c:pt idx="17">
                  <c:v>0.31</c:v>
                </c:pt>
                <c:pt idx="18">
                  <c:v>0.28999999999999998</c:v>
                </c:pt>
                <c:pt idx="19">
                  <c:v>0.25</c:v>
                </c:pt>
              </c:numCache>
            </c:numRef>
          </c:val>
          <c:extLst xmlns:c16r2="http://schemas.microsoft.com/office/drawing/2015/06/chart">
            <c:ext xmlns:c16="http://schemas.microsoft.com/office/drawing/2014/chart" uri="{C3380CC4-5D6E-409C-BE32-E72D297353CC}">
              <c16:uniqueId val="{00000000-8B8F-4788-98BB-3429D6CF44B8}"/>
            </c:ext>
          </c:extLst>
        </c:ser>
        <c:ser>
          <c:idx val="1"/>
          <c:order val="1"/>
          <c:tx>
            <c:strRef>
              <c:f>'C35'!$D$3</c:f>
              <c:strCache>
                <c:ptCount val="1"/>
                <c:pt idx="0">
                  <c:v>No</c:v>
                </c:pt>
              </c:strCache>
            </c:strRef>
          </c:tx>
          <c:spPr>
            <a:solidFill>
              <a:srgbClr val="FFB400"/>
            </a:solidFill>
            <a:ln>
              <a:noFill/>
              <a:round/>
            </a:ln>
            <a:effectLst/>
          </c:spPr>
          <c:invertIfNegative val="0"/>
          <c:dLbls>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'C35'!$B$4:$B$23</c:f>
              <c:strCache>
                <c:ptCount val="20"/>
                <c:pt idx="0">
                  <c:v>MT</c:v>
                </c:pt>
                <c:pt idx="1">
                  <c:v>CY</c:v>
                </c:pt>
                <c:pt idx="2">
                  <c:v>SK</c:v>
                </c:pt>
                <c:pt idx="3">
                  <c:v>EE</c:v>
                </c:pt>
                <c:pt idx="4">
                  <c:v>LV</c:v>
                </c:pt>
                <c:pt idx="5">
                  <c:v>PT</c:v>
                </c:pt>
                <c:pt idx="6">
                  <c:v>ES</c:v>
                </c:pt>
                <c:pt idx="7">
                  <c:v>LU</c:v>
                </c:pt>
                <c:pt idx="8">
                  <c:v>FI</c:v>
                </c:pt>
                <c:pt idx="9">
                  <c:v>LT</c:v>
                </c:pt>
                <c:pt idx="10">
                  <c:v>IT</c:v>
                </c:pt>
                <c:pt idx="11">
                  <c:v>IE</c:v>
                </c:pt>
                <c:pt idx="12">
                  <c:v>DE</c:v>
                </c:pt>
                <c:pt idx="13">
                  <c:v>GR</c:v>
                </c:pt>
                <c:pt idx="14">
                  <c:v>NL</c:v>
                </c:pt>
                <c:pt idx="15">
                  <c:v>EA</c:v>
                </c:pt>
                <c:pt idx="16">
                  <c:v>SI</c:v>
                </c:pt>
                <c:pt idx="17">
                  <c:v>BE</c:v>
                </c:pt>
                <c:pt idx="18">
                  <c:v>AT</c:v>
                </c:pt>
                <c:pt idx="19">
                  <c:v>FR</c:v>
                </c:pt>
              </c:strCache>
            </c:strRef>
          </c:cat>
          <c:val>
            <c:numRef>
              <c:f>'C35'!$D$4:$D$23</c:f>
              <c:numCache>
                <c:formatCode>0%</c:formatCode>
                <c:ptCount val="20"/>
                <c:pt idx="0">
                  <c:v>0.48</c:v>
                </c:pt>
                <c:pt idx="1">
                  <c:v>0.5</c:v>
                </c:pt>
                <c:pt idx="2">
                  <c:v>0.52</c:v>
                </c:pt>
                <c:pt idx="3">
                  <c:v>0.53</c:v>
                </c:pt>
                <c:pt idx="4">
                  <c:v>0.56000000000000005</c:v>
                </c:pt>
                <c:pt idx="5">
                  <c:v>0.57999999999999996</c:v>
                </c:pt>
                <c:pt idx="6">
                  <c:v>0.61</c:v>
                </c:pt>
                <c:pt idx="7">
                  <c:v>0.62</c:v>
                </c:pt>
                <c:pt idx="8">
                  <c:v>0.62</c:v>
                </c:pt>
                <c:pt idx="9">
                  <c:v>0.61</c:v>
                </c:pt>
                <c:pt idx="10">
                  <c:v>0.63</c:v>
                </c:pt>
                <c:pt idx="11">
                  <c:v>0.64</c:v>
                </c:pt>
                <c:pt idx="12">
                  <c:v>0.56999999999999995</c:v>
                </c:pt>
                <c:pt idx="13">
                  <c:v>0.65</c:v>
                </c:pt>
                <c:pt idx="14">
                  <c:v>0.56999999999999995</c:v>
                </c:pt>
                <c:pt idx="15">
                  <c:v>0.62</c:v>
                </c:pt>
                <c:pt idx="16">
                  <c:v>0.65</c:v>
                </c:pt>
                <c:pt idx="17">
                  <c:v>0.68</c:v>
                </c:pt>
                <c:pt idx="18">
                  <c:v>0.31</c:v>
                </c:pt>
                <c:pt idx="19">
                  <c:v>0.74</c:v>
                </c:pt>
              </c:numCache>
            </c:numRef>
          </c:val>
          <c:extLst xmlns:c16r2="http://schemas.microsoft.com/office/drawing/2015/06/chart">
            <c:ext xmlns:c16="http://schemas.microsoft.com/office/drawing/2014/chart" uri="{C3380CC4-5D6E-409C-BE32-E72D297353CC}">
              <c16:uniqueId val="{00000001-8B8F-4788-98BB-3429D6CF44B8}"/>
            </c:ext>
          </c:extLst>
        </c:ser>
        <c:ser>
          <c:idx val="2"/>
          <c:order val="2"/>
          <c:tx>
            <c:strRef>
              <c:f>'C35'!$E$3</c:f>
              <c:strCache>
                <c:ptCount val="1"/>
                <c:pt idx="0">
                  <c:v>Refusal or don't know</c:v>
                </c:pt>
              </c:strCache>
            </c:strRef>
          </c:tx>
          <c:spPr>
            <a:solidFill>
              <a:srgbClr val="FF4B00"/>
            </a:solidFill>
            <a:ln>
              <a:noFill/>
              <a:round/>
            </a:ln>
            <a:effectLst/>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8B8F-4788-98BB-3429D6CF44B8}"/>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8B8F-4788-98BB-3429D6CF44B8}"/>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8B8F-4788-98BB-3429D6CF44B8}"/>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8B8F-4788-98BB-3429D6CF44B8}"/>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8B8F-4788-98BB-3429D6CF44B8}"/>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8B8F-4788-98BB-3429D6CF44B8}"/>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8B8F-4788-98BB-3429D6CF44B8}"/>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8B8F-4788-98BB-3429D6CF44B8}"/>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8B8F-4788-98BB-3429D6CF44B8}"/>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8B8F-4788-98BB-3429D6CF44B8}"/>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8B8F-4788-98BB-3429D6CF44B8}"/>
                </c:ext>
              </c:extLst>
            </c:dLbl>
            <c:dLbl>
              <c:idx val="1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8B8F-4788-98BB-3429D6CF44B8}"/>
                </c:ext>
              </c:extLst>
            </c:dLbl>
            <c:dLbl>
              <c:idx val="1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8B8F-4788-98BB-3429D6CF44B8}"/>
                </c:ext>
              </c:extLst>
            </c:dLbl>
            <c:dLbl>
              <c:idx val="1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8B8F-4788-98BB-3429D6CF44B8}"/>
                </c:ext>
              </c:extLst>
            </c:dLbl>
            <c:dLbl>
              <c:idx val="1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8B8F-4788-98BB-3429D6CF44B8}"/>
                </c:ext>
              </c:extLst>
            </c:dLbl>
            <c:dLbl>
              <c:idx val="1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8B8F-4788-98BB-3429D6CF44B8}"/>
                </c:ext>
              </c:extLst>
            </c:dLbl>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'C35'!$B$4:$B$23</c:f>
              <c:strCache>
                <c:ptCount val="20"/>
                <c:pt idx="0">
                  <c:v>MT</c:v>
                </c:pt>
                <c:pt idx="1">
                  <c:v>CY</c:v>
                </c:pt>
                <c:pt idx="2">
                  <c:v>SK</c:v>
                </c:pt>
                <c:pt idx="3">
                  <c:v>EE</c:v>
                </c:pt>
                <c:pt idx="4">
                  <c:v>LV</c:v>
                </c:pt>
                <c:pt idx="5">
                  <c:v>PT</c:v>
                </c:pt>
                <c:pt idx="6">
                  <c:v>ES</c:v>
                </c:pt>
                <c:pt idx="7">
                  <c:v>LU</c:v>
                </c:pt>
                <c:pt idx="8">
                  <c:v>FI</c:v>
                </c:pt>
                <c:pt idx="9">
                  <c:v>LT</c:v>
                </c:pt>
                <c:pt idx="10">
                  <c:v>IT</c:v>
                </c:pt>
                <c:pt idx="11">
                  <c:v>IE</c:v>
                </c:pt>
                <c:pt idx="12">
                  <c:v>DE</c:v>
                </c:pt>
                <c:pt idx="13">
                  <c:v>GR</c:v>
                </c:pt>
                <c:pt idx="14">
                  <c:v>NL</c:v>
                </c:pt>
                <c:pt idx="15">
                  <c:v>EA</c:v>
                </c:pt>
                <c:pt idx="16">
                  <c:v>SI</c:v>
                </c:pt>
                <c:pt idx="17">
                  <c:v>BE</c:v>
                </c:pt>
                <c:pt idx="18">
                  <c:v>AT</c:v>
                </c:pt>
                <c:pt idx="19">
                  <c:v>FR</c:v>
                </c:pt>
              </c:strCache>
            </c:strRef>
          </c:cat>
          <c:val>
            <c:numRef>
              <c:f>'C35'!$E$4:$E$23</c:f>
              <c:numCache>
                <c:formatCode>0%</c:formatCode>
                <c:ptCount val="20"/>
                <c:pt idx="0">
                  <c:v>0.01</c:v>
                </c:pt>
                <c:pt idx="1">
                  <c:v>0.01</c:v>
                </c:pt>
                <c:pt idx="2">
                  <c:v>0</c:v>
                </c:pt>
                <c:pt idx="3">
                  <c:v>0.01</c:v>
                </c:pt>
                <c:pt idx="4">
                  <c:v>0</c:v>
                </c:pt>
                <c:pt idx="5">
                  <c:v>0</c:v>
                </c:pt>
                <c:pt idx="6">
                  <c:v>0</c:v>
                </c:pt>
                <c:pt idx="7">
                  <c:v>0</c:v>
                </c:pt>
                <c:pt idx="8">
                  <c:v>0</c:v>
                </c:pt>
                <c:pt idx="9">
                  <c:v>0.02</c:v>
                </c:pt>
                <c:pt idx="10">
                  <c:v>0.01</c:v>
                </c:pt>
                <c:pt idx="11">
                  <c:v>0</c:v>
                </c:pt>
                <c:pt idx="12">
                  <c:v>0.09</c:v>
                </c:pt>
                <c:pt idx="13">
                  <c:v>0.01</c:v>
                </c:pt>
                <c:pt idx="14">
                  <c:v>0.08</c:v>
                </c:pt>
                <c:pt idx="15">
                  <c:v>0.04</c:v>
                </c:pt>
                <c:pt idx="16">
                  <c:v>0.01</c:v>
                </c:pt>
                <c:pt idx="17">
                  <c:v>0</c:v>
                </c:pt>
                <c:pt idx="18">
                  <c:v>0.39</c:v>
                </c:pt>
                <c:pt idx="19">
                  <c:v>0</c:v>
                </c:pt>
              </c:numCache>
            </c:numRef>
          </c:val>
          <c:extLst xmlns:c16r2="http://schemas.microsoft.com/office/drawing/2015/06/chart">
            <c:ext xmlns:c16="http://schemas.microsoft.com/office/drawing/2014/chart" uri="{C3380CC4-5D6E-409C-BE32-E72D297353CC}">
              <c16:uniqueId val="{00000002-8B8F-4788-98BB-3429D6CF44B8}"/>
            </c:ext>
          </c:extLst>
        </c:ser>
        <c:dLbls>
          <c:showLegendKey val="0"/>
          <c:showVal val="0"/>
          <c:showCatName val="0"/>
          <c:showSerName val="0"/>
          <c:showPercent val="0"/>
          <c:showBubbleSize val="0"/>
        </c:dLbls>
        <c:gapWidth val="50"/>
        <c:overlap val="100"/>
        <c:axId val="196951040"/>
        <c:axId val="196956928"/>
      </c:barChart>
      <c:catAx>
        <c:axId val="196951040"/>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6956928"/>
        <c:crosses val="autoZero"/>
        <c:auto val="1"/>
        <c:lblAlgn val="ctr"/>
        <c:lblOffset val="100"/>
        <c:noMultiLvlLbl val="0"/>
      </c:catAx>
      <c:valAx>
        <c:axId val="196956928"/>
        <c:scaling>
          <c:orientation val="minMax"/>
          <c:max val="1"/>
        </c:scaling>
        <c:delete val="0"/>
        <c:axPos val="l"/>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6951040"/>
        <c:crosses val="autoZero"/>
        <c:crossBetween val="between"/>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003299"/>
            </a:solidFill>
            <a:ln>
              <a:noFill/>
              <a:round/>
            </a:ln>
            <a:effectLst/>
            <a:extLst>
              <a:ext uri="{91240B29-F687-4F45-9708-019B960494DF}">
                <a14:hiddenLine xmlns:a14="http://schemas.microsoft.com/office/drawing/2010/main">
                  <a:solidFill>
                    <a:prstClr val="black"/>
                  </a:solidFill>
                  <a:round/>
                </a14:hiddenLine>
              </a:ext>
            </a:extLst>
          </c:spPr>
          <c:invertIfNegative val="0"/>
          <c:dLbls>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'C36'!$B$4:$C$16</c:f>
              <c:multiLvlStrCache>
                <c:ptCount val="13"/>
                <c:lvl>
                  <c:pt idx="1">
                    <c:v>Male</c:v>
                  </c:pt>
                  <c:pt idx="2">
                    <c:v>Female</c:v>
                  </c:pt>
                  <c:pt idx="3">
                    <c:v>18-24</c:v>
                  </c:pt>
                  <c:pt idx="4">
                    <c:v>25-39</c:v>
                  </c:pt>
                  <c:pt idx="5">
                    <c:v>40-54</c:v>
                  </c:pt>
                  <c:pt idx="6">
                    <c:v>55-64</c:v>
                  </c:pt>
                  <c:pt idx="7">
                    <c:v>65+</c:v>
                  </c:pt>
                  <c:pt idx="8">
                    <c:v>Primary/lower secondary</c:v>
                  </c:pt>
                  <c:pt idx="9">
                    <c:v>Upper/post-secondary</c:v>
                  </c:pt>
                  <c:pt idx="10">
                    <c:v>University/PhD/research</c:v>
                  </c:pt>
                  <c:pt idx="11">
                    <c:v>Rural</c:v>
                  </c:pt>
                  <c:pt idx="12">
                    <c:v>Urban</c:v>
                  </c:pt>
                </c:lvl>
                <c:lvl>
                  <c:pt idx="0">
                    <c:v>Average</c:v>
                  </c:pt>
                  <c:pt idx="1">
                    <c:v>Gender</c:v>
                  </c:pt>
                  <c:pt idx="3">
                    <c:v>Age</c:v>
                  </c:pt>
                  <c:pt idx="8">
                    <c:v>Education</c:v>
                  </c:pt>
                  <c:pt idx="11">
                    <c:v>Urban/rural</c:v>
                  </c:pt>
                </c:lvl>
              </c:multiLvlStrCache>
            </c:multiLvlStrRef>
          </c:cat>
          <c:val>
            <c:numRef>
              <c:f>'C36'!$D$4:$D$16</c:f>
              <c:numCache>
                <c:formatCode>0%</c:formatCode>
                <c:ptCount val="13"/>
                <c:pt idx="0">
                  <c:v>0.34</c:v>
                </c:pt>
                <c:pt idx="1">
                  <c:v>0.34</c:v>
                </c:pt>
                <c:pt idx="2">
                  <c:v>0.34</c:v>
                </c:pt>
                <c:pt idx="3">
                  <c:v>0.44</c:v>
                </c:pt>
                <c:pt idx="4">
                  <c:v>0.36</c:v>
                </c:pt>
                <c:pt idx="5">
                  <c:v>0.33</c:v>
                </c:pt>
                <c:pt idx="6">
                  <c:v>0.32</c:v>
                </c:pt>
                <c:pt idx="7">
                  <c:v>0.32</c:v>
                </c:pt>
                <c:pt idx="8">
                  <c:v>0.33</c:v>
                </c:pt>
                <c:pt idx="9">
                  <c:v>0.36</c:v>
                </c:pt>
                <c:pt idx="10">
                  <c:v>0.33</c:v>
                </c:pt>
                <c:pt idx="11">
                  <c:v>0.33</c:v>
                </c:pt>
                <c:pt idx="12">
                  <c:v>0.35</c:v>
                </c:pt>
              </c:numCache>
            </c:numRef>
          </c:val>
          <c:extLst xmlns:c16r2="http://schemas.microsoft.com/office/drawing/2015/06/chart">
            <c:ext xmlns:c16="http://schemas.microsoft.com/office/drawing/2014/chart" uri="{C3380CC4-5D6E-409C-BE32-E72D297353CC}">
              <c16:uniqueId val="{00000000-C0BF-45ED-B9FC-5898E2AA5B55}"/>
            </c:ext>
          </c:extLst>
        </c:ser>
        <c:dLbls>
          <c:showLegendKey val="0"/>
          <c:showVal val="0"/>
          <c:showCatName val="0"/>
          <c:showSerName val="0"/>
          <c:showPercent val="0"/>
          <c:showBubbleSize val="0"/>
        </c:dLbls>
        <c:gapWidth val="50"/>
        <c:axId val="194067840"/>
        <c:axId val="194069632"/>
      </c:barChart>
      <c:catAx>
        <c:axId val="194067840"/>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4069632"/>
        <c:crosses val="autoZero"/>
        <c:auto val="1"/>
        <c:lblAlgn val="ctr"/>
        <c:lblOffset val="100"/>
        <c:noMultiLvlLbl val="0"/>
      </c:catAx>
      <c:valAx>
        <c:axId val="194069632"/>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4067840"/>
        <c:crosses val="autoZero"/>
        <c:crossBetween val="between"/>
        <c:majorUnit val="0.1"/>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5740499791088464"/>
          <c:w val="0.98639799384332505"/>
          <c:h val="0.8235868692155246"/>
        </c:manualLayout>
      </c:layout>
      <c:barChart>
        <c:barDir val="col"/>
        <c:grouping val="stacked"/>
        <c:varyColors val="0"/>
        <c:ser>
          <c:idx val="0"/>
          <c:order val="0"/>
          <c:tx>
            <c:strRef>
              <c:f>'C37'!$C$4</c:f>
              <c:strCache>
                <c:ptCount val="1"/>
                <c:pt idx="0">
                  <c:v>&lt; €100</c:v>
                </c:pt>
              </c:strCache>
            </c:strRef>
          </c:tx>
          <c:spPr>
            <a:solidFill>
              <a:srgbClr val="003299"/>
            </a:solidFill>
            <a:ln>
              <a:noFill/>
              <a:round/>
            </a:ln>
            <a:effectLst/>
          </c:spPr>
          <c:invertIfNegative val="0"/>
          <c:dLbls>
            <c:spPr>
              <a:noFill/>
              <a:ln>
                <a:noFill/>
              </a:ln>
              <a:effectLst/>
            </c:spPr>
            <c:txPr>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'C37'!$B$5:$B$24</c:f>
              <c:strCache>
                <c:ptCount val="20"/>
                <c:pt idx="0">
                  <c:v>PT</c:v>
                </c:pt>
                <c:pt idx="1">
                  <c:v>GR</c:v>
                </c:pt>
                <c:pt idx="2">
                  <c:v>IE</c:v>
                </c:pt>
                <c:pt idx="3">
                  <c:v>FR</c:v>
                </c:pt>
                <c:pt idx="4">
                  <c:v>CY</c:v>
                </c:pt>
                <c:pt idx="5">
                  <c:v>SK</c:v>
                </c:pt>
                <c:pt idx="6">
                  <c:v>FI</c:v>
                </c:pt>
                <c:pt idx="7">
                  <c:v>BE</c:v>
                </c:pt>
                <c:pt idx="8">
                  <c:v>NL</c:v>
                </c:pt>
                <c:pt idx="9">
                  <c:v>EA</c:v>
                </c:pt>
                <c:pt idx="10">
                  <c:v>ES</c:v>
                </c:pt>
                <c:pt idx="11">
                  <c:v>IT</c:v>
                </c:pt>
                <c:pt idx="12">
                  <c:v>SI</c:v>
                </c:pt>
                <c:pt idx="13">
                  <c:v>LV</c:v>
                </c:pt>
                <c:pt idx="14">
                  <c:v>EE</c:v>
                </c:pt>
                <c:pt idx="15">
                  <c:v>DE</c:v>
                </c:pt>
                <c:pt idx="16">
                  <c:v>AT</c:v>
                </c:pt>
                <c:pt idx="17">
                  <c:v>LU</c:v>
                </c:pt>
                <c:pt idx="18">
                  <c:v>MT</c:v>
                </c:pt>
                <c:pt idx="19">
                  <c:v>LT</c:v>
                </c:pt>
              </c:strCache>
            </c:strRef>
          </c:cat>
          <c:val>
            <c:numRef>
              <c:f>'C37'!$C$5:$C$24</c:f>
              <c:numCache>
                <c:formatCode>0%</c:formatCode>
                <c:ptCount val="20"/>
                <c:pt idx="0">
                  <c:v>0.46</c:v>
                </c:pt>
                <c:pt idx="1">
                  <c:v>0.45</c:v>
                </c:pt>
                <c:pt idx="2">
                  <c:v>0.44</c:v>
                </c:pt>
                <c:pt idx="3">
                  <c:v>0.44</c:v>
                </c:pt>
                <c:pt idx="4">
                  <c:v>0.42</c:v>
                </c:pt>
                <c:pt idx="5">
                  <c:v>0.4</c:v>
                </c:pt>
                <c:pt idx="6">
                  <c:v>0.39</c:v>
                </c:pt>
                <c:pt idx="7">
                  <c:v>0.38</c:v>
                </c:pt>
                <c:pt idx="8">
                  <c:v>0.38</c:v>
                </c:pt>
                <c:pt idx="9">
                  <c:v>0.33</c:v>
                </c:pt>
                <c:pt idx="10">
                  <c:v>0.32</c:v>
                </c:pt>
                <c:pt idx="11">
                  <c:v>0.3</c:v>
                </c:pt>
                <c:pt idx="12">
                  <c:v>0.28000000000000003</c:v>
                </c:pt>
                <c:pt idx="13">
                  <c:v>0.26</c:v>
                </c:pt>
                <c:pt idx="14">
                  <c:v>0.24</c:v>
                </c:pt>
                <c:pt idx="15">
                  <c:v>0.24</c:v>
                </c:pt>
                <c:pt idx="16">
                  <c:v>0.22</c:v>
                </c:pt>
                <c:pt idx="17">
                  <c:v>0.2</c:v>
                </c:pt>
                <c:pt idx="18">
                  <c:v>0.2</c:v>
                </c:pt>
                <c:pt idx="19">
                  <c:v>0.18</c:v>
                </c:pt>
              </c:numCache>
            </c:numRef>
          </c:val>
          <c:extLst xmlns:c16r2="http://schemas.microsoft.com/office/drawing/2015/06/chart">
            <c:ext xmlns:c16="http://schemas.microsoft.com/office/drawing/2014/chart" uri="{C3380CC4-5D6E-409C-BE32-E72D297353CC}">
              <c16:uniqueId val="{00000000-B1A1-4D1C-BBB1-E9D15749EB2A}"/>
            </c:ext>
          </c:extLst>
        </c:ser>
        <c:ser>
          <c:idx val="1"/>
          <c:order val="1"/>
          <c:tx>
            <c:strRef>
              <c:f>'C37'!$D$4</c:f>
              <c:strCache>
                <c:ptCount val="1"/>
                <c:pt idx="0">
                  <c:v>€100 - €1,000</c:v>
                </c:pt>
              </c:strCache>
            </c:strRef>
          </c:tx>
          <c:spPr>
            <a:solidFill>
              <a:srgbClr val="FFB400"/>
            </a:solidFill>
            <a:ln>
              <a:noFill/>
              <a:round/>
            </a:ln>
            <a:effectLst/>
          </c:spPr>
          <c:invertIfNegative val="0"/>
          <c:dLbls>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'C37'!$B$5:$B$24</c:f>
              <c:strCache>
                <c:ptCount val="20"/>
                <c:pt idx="0">
                  <c:v>PT</c:v>
                </c:pt>
                <c:pt idx="1">
                  <c:v>GR</c:v>
                </c:pt>
                <c:pt idx="2">
                  <c:v>IE</c:v>
                </c:pt>
                <c:pt idx="3">
                  <c:v>FR</c:v>
                </c:pt>
                <c:pt idx="4">
                  <c:v>CY</c:v>
                </c:pt>
                <c:pt idx="5">
                  <c:v>SK</c:v>
                </c:pt>
                <c:pt idx="6">
                  <c:v>FI</c:v>
                </c:pt>
                <c:pt idx="7">
                  <c:v>BE</c:v>
                </c:pt>
                <c:pt idx="8">
                  <c:v>NL</c:v>
                </c:pt>
                <c:pt idx="9">
                  <c:v>EA</c:v>
                </c:pt>
                <c:pt idx="10">
                  <c:v>ES</c:v>
                </c:pt>
                <c:pt idx="11">
                  <c:v>IT</c:v>
                </c:pt>
                <c:pt idx="12">
                  <c:v>SI</c:v>
                </c:pt>
                <c:pt idx="13">
                  <c:v>LV</c:v>
                </c:pt>
                <c:pt idx="14">
                  <c:v>EE</c:v>
                </c:pt>
                <c:pt idx="15">
                  <c:v>DE</c:v>
                </c:pt>
                <c:pt idx="16">
                  <c:v>AT</c:v>
                </c:pt>
                <c:pt idx="17">
                  <c:v>LU</c:v>
                </c:pt>
                <c:pt idx="18">
                  <c:v>MT</c:v>
                </c:pt>
                <c:pt idx="19">
                  <c:v>LT</c:v>
                </c:pt>
              </c:strCache>
            </c:strRef>
          </c:cat>
          <c:val>
            <c:numRef>
              <c:f>'C37'!$D$5:$D$24</c:f>
              <c:numCache>
                <c:formatCode>0%</c:formatCode>
                <c:ptCount val="20"/>
                <c:pt idx="0">
                  <c:v>0.45</c:v>
                </c:pt>
                <c:pt idx="1">
                  <c:v>0.5</c:v>
                </c:pt>
                <c:pt idx="2">
                  <c:v>0.5</c:v>
                </c:pt>
                <c:pt idx="3">
                  <c:v>0.47</c:v>
                </c:pt>
                <c:pt idx="4">
                  <c:v>0.55000000000000004</c:v>
                </c:pt>
                <c:pt idx="5">
                  <c:v>0.52</c:v>
                </c:pt>
                <c:pt idx="6">
                  <c:v>0.52</c:v>
                </c:pt>
                <c:pt idx="7">
                  <c:v>0.52</c:v>
                </c:pt>
                <c:pt idx="8">
                  <c:v>0.44</c:v>
                </c:pt>
                <c:pt idx="9">
                  <c:v>0.53</c:v>
                </c:pt>
                <c:pt idx="10">
                  <c:v>0.6</c:v>
                </c:pt>
                <c:pt idx="11">
                  <c:v>0.57999999999999996</c:v>
                </c:pt>
                <c:pt idx="12">
                  <c:v>0.53</c:v>
                </c:pt>
                <c:pt idx="13">
                  <c:v>0.6</c:v>
                </c:pt>
                <c:pt idx="14">
                  <c:v>0.56999999999999995</c:v>
                </c:pt>
                <c:pt idx="15">
                  <c:v>0.49</c:v>
                </c:pt>
                <c:pt idx="16">
                  <c:v>0.61</c:v>
                </c:pt>
                <c:pt idx="17">
                  <c:v>0.63</c:v>
                </c:pt>
                <c:pt idx="18">
                  <c:v>0.78</c:v>
                </c:pt>
                <c:pt idx="19">
                  <c:v>0.55000000000000004</c:v>
                </c:pt>
              </c:numCache>
            </c:numRef>
          </c:val>
          <c:extLst xmlns:c16r2="http://schemas.microsoft.com/office/drawing/2015/06/chart">
            <c:ext xmlns:c16="http://schemas.microsoft.com/office/drawing/2014/chart" uri="{C3380CC4-5D6E-409C-BE32-E72D297353CC}">
              <c16:uniqueId val="{00000001-B1A1-4D1C-BBB1-E9D15749EB2A}"/>
            </c:ext>
          </c:extLst>
        </c:ser>
        <c:ser>
          <c:idx val="2"/>
          <c:order val="2"/>
          <c:tx>
            <c:strRef>
              <c:f>'C37'!$E$4</c:f>
              <c:strCache>
                <c:ptCount val="1"/>
                <c:pt idx="0">
                  <c:v>€1,000 - €5,000</c:v>
                </c:pt>
              </c:strCache>
            </c:strRef>
          </c:tx>
          <c:spPr>
            <a:solidFill>
              <a:srgbClr val="FF4B00"/>
            </a:solidFill>
            <a:ln>
              <a:noFill/>
              <a:round/>
            </a:ln>
            <a:effectLst/>
          </c:spPr>
          <c:invertIfNegative val="0"/>
          <c:dLbls>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A-B1A1-4D1C-BBB1-E9D15749EB2A}"/>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0-B1A1-4D1C-BBB1-E9D15749EB2A}"/>
                </c:ext>
              </c:extLst>
            </c:dLbl>
            <c:dLbl>
              <c:idx val="1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B1A1-4D1C-BBB1-E9D15749EB2A}"/>
                </c:ext>
              </c:extLst>
            </c:dLbl>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'C37'!$B$5:$B$24</c:f>
              <c:strCache>
                <c:ptCount val="20"/>
                <c:pt idx="0">
                  <c:v>PT</c:v>
                </c:pt>
                <c:pt idx="1">
                  <c:v>GR</c:v>
                </c:pt>
                <c:pt idx="2">
                  <c:v>IE</c:v>
                </c:pt>
                <c:pt idx="3">
                  <c:v>FR</c:v>
                </c:pt>
                <c:pt idx="4">
                  <c:v>CY</c:v>
                </c:pt>
                <c:pt idx="5">
                  <c:v>SK</c:v>
                </c:pt>
                <c:pt idx="6">
                  <c:v>FI</c:v>
                </c:pt>
                <c:pt idx="7">
                  <c:v>BE</c:v>
                </c:pt>
                <c:pt idx="8">
                  <c:v>NL</c:v>
                </c:pt>
                <c:pt idx="9">
                  <c:v>EA</c:v>
                </c:pt>
                <c:pt idx="10">
                  <c:v>ES</c:v>
                </c:pt>
                <c:pt idx="11">
                  <c:v>IT</c:v>
                </c:pt>
                <c:pt idx="12">
                  <c:v>SI</c:v>
                </c:pt>
                <c:pt idx="13">
                  <c:v>LV</c:v>
                </c:pt>
                <c:pt idx="14">
                  <c:v>EE</c:v>
                </c:pt>
                <c:pt idx="15">
                  <c:v>DE</c:v>
                </c:pt>
                <c:pt idx="16">
                  <c:v>AT</c:v>
                </c:pt>
                <c:pt idx="17">
                  <c:v>LU</c:v>
                </c:pt>
                <c:pt idx="18">
                  <c:v>MT</c:v>
                </c:pt>
                <c:pt idx="19">
                  <c:v>LT</c:v>
                </c:pt>
              </c:strCache>
            </c:strRef>
          </c:cat>
          <c:val>
            <c:numRef>
              <c:f>'C37'!$E$5:$E$24</c:f>
              <c:numCache>
                <c:formatCode>0%</c:formatCode>
                <c:ptCount val="20"/>
                <c:pt idx="0">
                  <c:v>0.04</c:v>
                </c:pt>
                <c:pt idx="1">
                  <c:v>0.03</c:v>
                </c:pt>
                <c:pt idx="2">
                  <c:v>0.04</c:v>
                </c:pt>
                <c:pt idx="3">
                  <c:v>0.06</c:v>
                </c:pt>
                <c:pt idx="4">
                  <c:v>0.01</c:v>
                </c:pt>
                <c:pt idx="5">
                  <c:v>0.05</c:v>
                </c:pt>
                <c:pt idx="6">
                  <c:v>7.0000000000000007E-2</c:v>
                </c:pt>
                <c:pt idx="7">
                  <c:v>0.06</c:v>
                </c:pt>
                <c:pt idx="8">
                  <c:v>0.05</c:v>
                </c:pt>
                <c:pt idx="9">
                  <c:v>0.06</c:v>
                </c:pt>
                <c:pt idx="10">
                  <c:v>0.05</c:v>
                </c:pt>
                <c:pt idx="11">
                  <c:v>0.04</c:v>
                </c:pt>
                <c:pt idx="12">
                  <c:v>0.11</c:v>
                </c:pt>
                <c:pt idx="13">
                  <c:v>0.08</c:v>
                </c:pt>
                <c:pt idx="14">
                  <c:v>0.11</c:v>
                </c:pt>
                <c:pt idx="15">
                  <c:v>0.08</c:v>
                </c:pt>
                <c:pt idx="16">
                  <c:v>0.11</c:v>
                </c:pt>
                <c:pt idx="17">
                  <c:v>0.09</c:v>
                </c:pt>
                <c:pt idx="18">
                  <c:v>0.02</c:v>
                </c:pt>
                <c:pt idx="19">
                  <c:v>0.13</c:v>
                </c:pt>
              </c:numCache>
            </c:numRef>
          </c:val>
          <c:extLst xmlns:c16r2="http://schemas.microsoft.com/office/drawing/2015/06/chart">
            <c:ext xmlns:c16="http://schemas.microsoft.com/office/drawing/2014/chart" uri="{C3380CC4-5D6E-409C-BE32-E72D297353CC}">
              <c16:uniqueId val="{00000002-B1A1-4D1C-BBB1-E9D15749EB2A}"/>
            </c:ext>
          </c:extLst>
        </c:ser>
        <c:ser>
          <c:idx val="3"/>
          <c:order val="3"/>
          <c:tx>
            <c:strRef>
              <c:f>'C37'!$F$4</c:f>
              <c:strCache>
                <c:ptCount val="1"/>
                <c:pt idx="0">
                  <c:v>€5,000 - €10,000</c:v>
                </c:pt>
              </c:strCache>
            </c:strRef>
          </c:tx>
          <c:spPr>
            <a:solidFill>
              <a:srgbClr val="65B800"/>
            </a:solidFill>
            <a:ln>
              <a:noFill/>
              <a:round/>
            </a:ln>
            <a:effectLst/>
          </c:spPr>
          <c:invertIfNegative val="0"/>
          <c:cat>
            <c:strRef>
              <c:f>'C37'!$B$5:$B$24</c:f>
              <c:strCache>
                <c:ptCount val="20"/>
                <c:pt idx="0">
                  <c:v>PT</c:v>
                </c:pt>
                <c:pt idx="1">
                  <c:v>GR</c:v>
                </c:pt>
                <c:pt idx="2">
                  <c:v>IE</c:v>
                </c:pt>
                <c:pt idx="3">
                  <c:v>FR</c:v>
                </c:pt>
                <c:pt idx="4">
                  <c:v>CY</c:v>
                </c:pt>
                <c:pt idx="5">
                  <c:v>SK</c:v>
                </c:pt>
                <c:pt idx="6">
                  <c:v>FI</c:v>
                </c:pt>
                <c:pt idx="7">
                  <c:v>BE</c:v>
                </c:pt>
                <c:pt idx="8">
                  <c:v>NL</c:v>
                </c:pt>
                <c:pt idx="9">
                  <c:v>EA</c:v>
                </c:pt>
                <c:pt idx="10">
                  <c:v>ES</c:v>
                </c:pt>
                <c:pt idx="11">
                  <c:v>IT</c:v>
                </c:pt>
                <c:pt idx="12">
                  <c:v>SI</c:v>
                </c:pt>
                <c:pt idx="13">
                  <c:v>LV</c:v>
                </c:pt>
                <c:pt idx="14">
                  <c:v>EE</c:v>
                </c:pt>
                <c:pt idx="15">
                  <c:v>DE</c:v>
                </c:pt>
                <c:pt idx="16">
                  <c:v>AT</c:v>
                </c:pt>
                <c:pt idx="17">
                  <c:v>LU</c:v>
                </c:pt>
                <c:pt idx="18">
                  <c:v>MT</c:v>
                </c:pt>
                <c:pt idx="19">
                  <c:v>LT</c:v>
                </c:pt>
              </c:strCache>
            </c:strRef>
          </c:cat>
          <c:val>
            <c:numRef>
              <c:f>'C37'!$F$5:$F$24</c:f>
              <c:numCache>
                <c:formatCode>0.0%</c:formatCode>
                <c:ptCount val="20"/>
                <c:pt idx="0">
                  <c:v>3.0000000000000001E-3</c:v>
                </c:pt>
                <c:pt idx="1">
                  <c:v>3.0000000000000001E-3</c:v>
                </c:pt>
                <c:pt idx="2">
                  <c:v>4.0000000000000001E-3</c:v>
                </c:pt>
                <c:pt idx="3">
                  <c:v>8.9999999999999993E-3</c:v>
                </c:pt>
                <c:pt idx="4">
                  <c:v>0</c:v>
                </c:pt>
                <c:pt idx="5">
                  <c:v>8.0000000000000002E-3</c:v>
                </c:pt>
                <c:pt idx="6">
                  <c:v>1.2E-2</c:v>
                </c:pt>
                <c:pt idx="7">
                  <c:v>1.2E-2</c:v>
                </c:pt>
                <c:pt idx="8">
                  <c:v>8.0000000000000002E-3</c:v>
                </c:pt>
                <c:pt idx="9" formatCode="0%">
                  <c:v>0.01</c:v>
                </c:pt>
                <c:pt idx="10">
                  <c:v>6.0000000000000001E-3</c:v>
                </c:pt>
                <c:pt idx="11">
                  <c:v>5.0000000000000001E-3</c:v>
                </c:pt>
                <c:pt idx="12">
                  <c:v>1.7999999999999999E-2</c:v>
                </c:pt>
                <c:pt idx="13">
                  <c:v>1.7000000000000001E-2</c:v>
                </c:pt>
                <c:pt idx="14">
                  <c:v>1.7000000000000001E-2</c:v>
                </c:pt>
                <c:pt idx="15">
                  <c:v>2.5000000000000001E-2</c:v>
                </c:pt>
                <c:pt idx="16">
                  <c:v>1.7000000000000001E-2</c:v>
                </c:pt>
                <c:pt idx="17">
                  <c:v>2.7E-2</c:v>
                </c:pt>
                <c:pt idx="18">
                  <c:v>0</c:v>
                </c:pt>
                <c:pt idx="19">
                  <c:v>1.7999999999999999E-2</c:v>
                </c:pt>
              </c:numCache>
            </c:numRef>
          </c:val>
          <c:extLst xmlns:c16r2="http://schemas.microsoft.com/office/drawing/2015/06/chart">
            <c:ext xmlns:c16="http://schemas.microsoft.com/office/drawing/2014/chart" uri="{C3380CC4-5D6E-409C-BE32-E72D297353CC}">
              <c16:uniqueId val="{00000003-B1A1-4D1C-BBB1-E9D15749EB2A}"/>
            </c:ext>
          </c:extLst>
        </c:ser>
        <c:ser>
          <c:idx val="4"/>
          <c:order val="4"/>
          <c:tx>
            <c:strRef>
              <c:f>'C37'!$G$4</c:f>
              <c:strCache>
                <c:ptCount val="1"/>
                <c:pt idx="0">
                  <c:v>&gt; €10,000</c:v>
                </c:pt>
              </c:strCache>
            </c:strRef>
          </c:tx>
          <c:spPr>
            <a:solidFill>
              <a:srgbClr val="00B1EA"/>
            </a:solidFill>
            <a:ln>
              <a:noFill/>
              <a:round/>
            </a:ln>
            <a:effectLst/>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C-B1A1-4D1C-BBB1-E9D15749EB2A}"/>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8-B1A1-4D1C-BBB1-E9D15749EB2A}"/>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5-B1A1-4D1C-BBB1-E9D15749EB2A}"/>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2-B1A1-4D1C-BBB1-E9D15749EB2A}"/>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E-B1A1-4D1C-BBB1-E9D15749EB2A}"/>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B-B1A1-4D1C-BBB1-E9D15749EB2A}"/>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8-B1A1-4D1C-BBB1-E9D15749EB2A}"/>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5-B1A1-4D1C-BBB1-E9D15749EB2A}"/>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F-B1A1-4D1C-BBB1-E9D15749EB2A}"/>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1-B1A1-4D1C-BBB1-E9D15749EB2A}"/>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C-B1A1-4D1C-BBB1-E9D15749EB2A}"/>
                </c:ext>
              </c:extLst>
            </c:dLbl>
            <c:dLbl>
              <c:idx val="1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D-B1A1-4D1C-BBB1-E9D15749EB2A}"/>
                </c:ext>
              </c:extLst>
            </c:dLbl>
            <c:dLbl>
              <c:idx val="1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B1A1-4D1C-BBB1-E9D15749EB2A}"/>
                </c:ext>
              </c:extLst>
            </c:dLbl>
            <c:dLbl>
              <c:idx val="1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B1A1-4D1C-BBB1-E9D15749EB2A}"/>
                </c:ext>
              </c:extLst>
            </c:dLbl>
            <c:dLbl>
              <c:idx val="1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B1A1-4D1C-BBB1-E9D15749EB2A}"/>
                </c:ext>
              </c:extLst>
            </c:dLbl>
            <c:dLbl>
              <c:idx val="1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B1A1-4D1C-BBB1-E9D15749EB2A}"/>
                </c:ext>
              </c:extLst>
            </c:dLbl>
            <c:dLbl>
              <c:idx val="1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B1A1-4D1C-BBB1-E9D15749EB2A}"/>
                </c:ext>
              </c:extLst>
            </c:dLbl>
            <c:dLbl>
              <c:idx val="1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B1A1-4D1C-BBB1-E9D15749EB2A}"/>
                </c:ext>
              </c:extLst>
            </c:dLbl>
            <c:dLbl>
              <c:idx val="1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B1A1-4D1C-BBB1-E9D15749EB2A}"/>
                </c:ext>
              </c:extLst>
            </c:dLbl>
            <c:numFmt formatCode="0%" sourceLinked="0"/>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'C37'!$B$5:$B$24</c:f>
              <c:strCache>
                <c:ptCount val="20"/>
                <c:pt idx="0">
                  <c:v>PT</c:v>
                </c:pt>
                <c:pt idx="1">
                  <c:v>GR</c:v>
                </c:pt>
                <c:pt idx="2">
                  <c:v>IE</c:v>
                </c:pt>
                <c:pt idx="3">
                  <c:v>FR</c:v>
                </c:pt>
                <c:pt idx="4">
                  <c:v>CY</c:v>
                </c:pt>
                <c:pt idx="5">
                  <c:v>SK</c:v>
                </c:pt>
                <c:pt idx="6">
                  <c:v>FI</c:v>
                </c:pt>
                <c:pt idx="7">
                  <c:v>BE</c:v>
                </c:pt>
                <c:pt idx="8">
                  <c:v>NL</c:v>
                </c:pt>
                <c:pt idx="9">
                  <c:v>EA</c:v>
                </c:pt>
                <c:pt idx="10">
                  <c:v>ES</c:v>
                </c:pt>
                <c:pt idx="11">
                  <c:v>IT</c:v>
                </c:pt>
                <c:pt idx="12">
                  <c:v>SI</c:v>
                </c:pt>
                <c:pt idx="13">
                  <c:v>LV</c:v>
                </c:pt>
                <c:pt idx="14">
                  <c:v>EE</c:v>
                </c:pt>
                <c:pt idx="15">
                  <c:v>DE</c:v>
                </c:pt>
                <c:pt idx="16">
                  <c:v>AT</c:v>
                </c:pt>
                <c:pt idx="17">
                  <c:v>LU</c:v>
                </c:pt>
                <c:pt idx="18">
                  <c:v>MT</c:v>
                </c:pt>
                <c:pt idx="19">
                  <c:v>LT</c:v>
                </c:pt>
              </c:strCache>
            </c:strRef>
          </c:cat>
          <c:val>
            <c:numRef>
              <c:f>'C37'!$G$5:$G$24</c:f>
              <c:numCache>
                <c:formatCode>0.0%</c:formatCode>
                <c:ptCount val="20"/>
                <c:pt idx="0">
                  <c:v>1.7000000000000001E-2</c:v>
                </c:pt>
                <c:pt idx="1">
                  <c:v>4.0000000000000001E-3</c:v>
                </c:pt>
                <c:pt idx="2">
                  <c:v>7.0000000000000001E-3</c:v>
                </c:pt>
                <c:pt idx="3">
                  <c:v>6.0000000000000001E-3</c:v>
                </c:pt>
                <c:pt idx="4">
                  <c:v>0</c:v>
                </c:pt>
                <c:pt idx="5">
                  <c:v>6.0000000000000001E-3</c:v>
                </c:pt>
                <c:pt idx="6">
                  <c:v>0.01</c:v>
                </c:pt>
                <c:pt idx="7">
                  <c:v>7.0000000000000001E-3</c:v>
                </c:pt>
                <c:pt idx="8">
                  <c:v>8.0000000000000002E-3</c:v>
                </c:pt>
                <c:pt idx="9" formatCode="0%">
                  <c:v>0.01</c:v>
                </c:pt>
                <c:pt idx="10">
                  <c:v>0.01</c:v>
                </c:pt>
                <c:pt idx="11">
                  <c:v>4.0000000000000001E-3</c:v>
                </c:pt>
                <c:pt idx="12">
                  <c:v>2.5999999999999999E-2</c:v>
                </c:pt>
                <c:pt idx="13">
                  <c:v>8.0000000000000002E-3</c:v>
                </c:pt>
                <c:pt idx="14">
                  <c:v>8.9999999999999993E-3</c:v>
                </c:pt>
                <c:pt idx="15">
                  <c:v>1.4999999999999999E-2</c:v>
                </c:pt>
                <c:pt idx="16">
                  <c:v>2.1999999999999999E-2</c:v>
                </c:pt>
                <c:pt idx="17">
                  <c:v>1.7999999999999999E-2</c:v>
                </c:pt>
                <c:pt idx="18">
                  <c:v>0</c:v>
                </c:pt>
                <c:pt idx="19">
                  <c:v>3.5999999999999997E-2</c:v>
                </c:pt>
              </c:numCache>
            </c:numRef>
          </c:val>
          <c:extLst xmlns:c16r2="http://schemas.microsoft.com/office/drawing/2015/06/chart">
            <c:ext xmlns:c16="http://schemas.microsoft.com/office/drawing/2014/chart" uri="{C3380CC4-5D6E-409C-BE32-E72D297353CC}">
              <c16:uniqueId val="{00000004-B1A1-4D1C-BBB1-E9D15749EB2A}"/>
            </c:ext>
          </c:extLst>
        </c:ser>
        <c:ser>
          <c:idx val="5"/>
          <c:order val="5"/>
          <c:tx>
            <c:strRef>
              <c:f>'C37'!$H$4</c:f>
              <c:strCache>
                <c:ptCount val="1"/>
                <c:pt idx="0">
                  <c:v>Don't know / refusal</c:v>
                </c:pt>
              </c:strCache>
            </c:strRef>
          </c:tx>
          <c:spPr>
            <a:solidFill>
              <a:srgbClr val="007816"/>
            </a:solidFill>
            <a:ln>
              <a:noFill/>
              <a:round/>
            </a:ln>
            <a:effectLst/>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B-B1A1-4D1C-BBB1-E9D15749EB2A}"/>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7-B1A1-4D1C-BBB1-E9D15749EB2A}"/>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4-B1A1-4D1C-BBB1-E9D15749EB2A}"/>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1-B1A1-4D1C-BBB1-E9D15749EB2A}"/>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D-B1A1-4D1C-BBB1-E9D15749EB2A}"/>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A-B1A1-4D1C-BBB1-E9D15749EB2A}"/>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7-B1A1-4D1C-BBB1-E9D15749EB2A}"/>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4-B1A1-4D1C-BBB1-E9D15749EB2A}"/>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B-B1A1-4D1C-BBB1-E9D15749EB2A}"/>
                </c:ext>
              </c:extLst>
            </c:dLbl>
            <c:dLbl>
              <c:idx val="1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B1A1-4D1C-BBB1-E9D15749EB2A}"/>
                </c:ext>
              </c:extLst>
            </c:dLbl>
            <c:dLbl>
              <c:idx val="1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B1A1-4D1C-BBB1-E9D15749EB2A}"/>
                </c:ext>
              </c:extLst>
            </c:dLbl>
            <c:dLbl>
              <c:idx val="1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B1A1-4D1C-BBB1-E9D15749EB2A}"/>
                </c:ext>
              </c:extLst>
            </c:dLbl>
            <c:dLbl>
              <c:idx val="1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B1A1-4D1C-BBB1-E9D15749EB2A}"/>
                </c:ext>
              </c:extLst>
            </c:dLbl>
            <c:spPr>
              <a:noFill/>
              <a:ln>
                <a:noFill/>
              </a:ln>
              <a:effectLst/>
            </c:spPr>
            <c:txPr>
              <a:bodyPr wrap="square" lIns="38100" tIns="19050" rIns="38100" bIns="19050" anchor="ctr">
                <a:spAutoFit/>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'C37'!$B$5:$B$24</c:f>
              <c:strCache>
                <c:ptCount val="20"/>
                <c:pt idx="0">
                  <c:v>PT</c:v>
                </c:pt>
                <c:pt idx="1">
                  <c:v>GR</c:v>
                </c:pt>
                <c:pt idx="2">
                  <c:v>IE</c:v>
                </c:pt>
                <c:pt idx="3">
                  <c:v>FR</c:v>
                </c:pt>
                <c:pt idx="4">
                  <c:v>CY</c:v>
                </c:pt>
                <c:pt idx="5">
                  <c:v>SK</c:v>
                </c:pt>
                <c:pt idx="6">
                  <c:v>FI</c:v>
                </c:pt>
                <c:pt idx="7">
                  <c:v>BE</c:v>
                </c:pt>
                <c:pt idx="8">
                  <c:v>NL</c:v>
                </c:pt>
                <c:pt idx="9">
                  <c:v>EA</c:v>
                </c:pt>
                <c:pt idx="10">
                  <c:v>ES</c:v>
                </c:pt>
                <c:pt idx="11">
                  <c:v>IT</c:v>
                </c:pt>
                <c:pt idx="12">
                  <c:v>SI</c:v>
                </c:pt>
                <c:pt idx="13">
                  <c:v>LV</c:v>
                </c:pt>
                <c:pt idx="14">
                  <c:v>EE</c:v>
                </c:pt>
                <c:pt idx="15">
                  <c:v>DE</c:v>
                </c:pt>
                <c:pt idx="16">
                  <c:v>AT</c:v>
                </c:pt>
                <c:pt idx="17">
                  <c:v>LU</c:v>
                </c:pt>
                <c:pt idx="18">
                  <c:v>MT</c:v>
                </c:pt>
                <c:pt idx="19">
                  <c:v>LT</c:v>
                </c:pt>
              </c:strCache>
            </c:strRef>
          </c:cat>
          <c:val>
            <c:numRef>
              <c:f>'C37'!$H$5:$H$24</c:f>
              <c:numCache>
                <c:formatCode>0%</c:formatCode>
                <c:ptCount val="20"/>
                <c:pt idx="0">
                  <c:v>0.03</c:v>
                </c:pt>
                <c:pt idx="1">
                  <c:v>0.01</c:v>
                </c:pt>
                <c:pt idx="2">
                  <c:v>0.01</c:v>
                </c:pt>
                <c:pt idx="3">
                  <c:v>0.02</c:v>
                </c:pt>
                <c:pt idx="4">
                  <c:v>0.03</c:v>
                </c:pt>
                <c:pt idx="5">
                  <c:v>0.02</c:v>
                </c:pt>
                <c:pt idx="6">
                  <c:v>0</c:v>
                </c:pt>
                <c:pt idx="7">
                  <c:v>0.02</c:v>
                </c:pt>
                <c:pt idx="8">
                  <c:v>0.12</c:v>
                </c:pt>
                <c:pt idx="9">
                  <c:v>7.0000000000000007E-2</c:v>
                </c:pt>
                <c:pt idx="10">
                  <c:v>0.01</c:v>
                </c:pt>
                <c:pt idx="11">
                  <c:v>7.0000000000000007E-2</c:v>
                </c:pt>
                <c:pt idx="12">
                  <c:v>0.04</c:v>
                </c:pt>
                <c:pt idx="13">
                  <c:v>0.03</c:v>
                </c:pt>
                <c:pt idx="14">
                  <c:v>0.05</c:v>
                </c:pt>
                <c:pt idx="15">
                  <c:v>0.16</c:v>
                </c:pt>
                <c:pt idx="16">
                  <c:v>0.02</c:v>
                </c:pt>
                <c:pt idx="17">
                  <c:v>0.03</c:v>
                </c:pt>
                <c:pt idx="18">
                  <c:v>0.01</c:v>
                </c:pt>
                <c:pt idx="19">
                  <c:v>0.08</c:v>
                </c:pt>
              </c:numCache>
            </c:numRef>
          </c:val>
          <c:extLst xmlns:c16r2="http://schemas.microsoft.com/office/drawing/2015/06/chart">
            <c:ext xmlns:c16="http://schemas.microsoft.com/office/drawing/2014/chart" uri="{C3380CC4-5D6E-409C-BE32-E72D297353CC}">
              <c16:uniqueId val="{00000005-B1A1-4D1C-BBB1-E9D15749EB2A}"/>
            </c:ext>
          </c:extLst>
        </c:ser>
        <c:dLbls>
          <c:showLegendKey val="0"/>
          <c:showVal val="0"/>
          <c:showCatName val="0"/>
          <c:showSerName val="0"/>
          <c:showPercent val="0"/>
          <c:showBubbleSize val="0"/>
        </c:dLbls>
        <c:gapWidth val="50"/>
        <c:overlap val="100"/>
        <c:axId val="197348352"/>
        <c:axId val="197374720"/>
      </c:barChart>
      <c:catAx>
        <c:axId val="197348352"/>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7374720"/>
        <c:crosses val="autoZero"/>
        <c:auto val="1"/>
        <c:lblAlgn val="ctr"/>
        <c:lblOffset val="100"/>
        <c:noMultiLvlLbl val="0"/>
      </c:catAx>
      <c:valAx>
        <c:axId val="197374720"/>
        <c:scaling>
          <c:orientation val="minMax"/>
          <c:max val="1"/>
        </c:scaling>
        <c:delete val="0"/>
        <c:axPos val="l"/>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7348352"/>
        <c:crosses val="autoZero"/>
        <c:crossBetween val="between"/>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23150258970737006"/>
          <c:w val="0.98637252787461871"/>
          <c:h val="0.76849741029262997"/>
        </c:manualLayout>
      </c:layout>
      <c:barChart>
        <c:barDir val="col"/>
        <c:grouping val="stacked"/>
        <c:varyColors val="0"/>
        <c:ser>
          <c:idx val="0"/>
          <c:order val="0"/>
          <c:tx>
            <c:strRef>
              <c:f>'C38'!$B$6</c:f>
              <c:strCache>
                <c:ptCount val="1"/>
                <c:pt idx="0">
                  <c:v>&lt; €100</c:v>
                </c:pt>
              </c:strCache>
            </c:strRef>
          </c:tx>
          <c:spPr>
            <a:solidFill>
              <a:srgbClr val="003299"/>
            </a:solidFill>
            <a:ln>
              <a:noFill/>
              <a:round/>
            </a:ln>
            <a:effectLst/>
            <a:extLst>
              <a:ext uri="{91240B29-F687-4F45-9708-019B960494DF}">
                <a14:hiddenLine xmlns:a14="http://schemas.microsoft.com/office/drawing/2010/main">
                  <a:solidFill>
                    <a:prstClr val="black"/>
                  </a:solidFill>
                  <a:round/>
                </a14:hiddenLine>
              </a:ext>
            </a:extLst>
          </c:spPr>
          <c:invertIfNegative val="0"/>
          <c:dLbls>
            <c:numFmt formatCode="0%" sourceLinked="0"/>
            <c:spPr>
              <a:noFill/>
              <a:ln>
                <a:noFill/>
              </a:ln>
              <a:effectLst/>
            </c:spPr>
            <c:txPr>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'C38'!$C$5:$G$5</c:f>
              <c:strCache>
                <c:ptCount val="5"/>
                <c:pt idx="0">
                  <c:v>€750 or less</c:v>
                </c:pt>
                <c:pt idx="1">
                  <c:v>€750 - €1,500</c:v>
                </c:pt>
                <c:pt idx="2">
                  <c:v>€1,500 - €2,500</c:v>
                </c:pt>
                <c:pt idx="3">
                  <c:v>€2,500 - €4,000</c:v>
                </c:pt>
                <c:pt idx="4">
                  <c:v>€4,000 and above</c:v>
                </c:pt>
              </c:strCache>
            </c:strRef>
          </c:cat>
          <c:val>
            <c:numRef>
              <c:f>'C38'!$C$6:$G$6</c:f>
              <c:numCache>
                <c:formatCode>0%</c:formatCode>
                <c:ptCount val="5"/>
                <c:pt idx="0">
                  <c:v>0.44</c:v>
                </c:pt>
                <c:pt idx="1">
                  <c:v>0.38</c:v>
                </c:pt>
                <c:pt idx="2">
                  <c:v>0.31</c:v>
                </c:pt>
                <c:pt idx="3">
                  <c:v>0.28000000000000003</c:v>
                </c:pt>
                <c:pt idx="4">
                  <c:v>0.25</c:v>
                </c:pt>
              </c:numCache>
            </c:numRef>
          </c:val>
          <c:extLst xmlns:c16r2="http://schemas.microsoft.com/office/drawing/2015/06/chart">
            <c:ext xmlns:c16="http://schemas.microsoft.com/office/drawing/2014/chart" uri="{C3380CC4-5D6E-409C-BE32-E72D297353CC}">
              <c16:uniqueId val="{00000000-ACBA-46E4-9C59-D1C6CAB92C67}"/>
            </c:ext>
          </c:extLst>
        </c:ser>
        <c:ser>
          <c:idx val="1"/>
          <c:order val="1"/>
          <c:tx>
            <c:strRef>
              <c:f>'C38'!$B$7</c:f>
              <c:strCache>
                <c:ptCount val="1"/>
                <c:pt idx="0">
                  <c:v>€100 - €250</c:v>
                </c:pt>
              </c:strCache>
            </c:strRef>
          </c:tx>
          <c:spPr>
            <a:solidFill>
              <a:srgbClr val="FFB400"/>
            </a:solidFill>
            <a:ln>
              <a:noFill/>
              <a:round/>
            </a:ln>
            <a:effectLst/>
            <a:extLst>
              <a:ext uri="{91240B29-F687-4F45-9708-019B960494DF}">
                <a14:hiddenLine xmlns:a14="http://schemas.microsoft.com/office/drawing/2010/main">
                  <a:solidFill>
                    <a:prstClr val="black"/>
                  </a:solidFill>
                  <a:round/>
                </a14:hiddenLine>
              </a:ext>
            </a:extLst>
          </c:spPr>
          <c:invertIfNegative val="0"/>
          <c:dLbls>
            <c:numFmt formatCode="0%" sourceLinked="0"/>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'C38'!$C$5:$G$5</c:f>
              <c:strCache>
                <c:ptCount val="5"/>
                <c:pt idx="0">
                  <c:v>€750 or less</c:v>
                </c:pt>
                <c:pt idx="1">
                  <c:v>€750 - €1,500</c:v>
                </c:pt>
                <c:pt idx="2">
                  <c:v>€1,500 - €2,500</c:v>
                </c:pt>
                <c:pt idx="3">
                  <c:v>€2,500 - €4,000</c:v>
                </c:pt>
                <c:pt idx="4">
                  <c:v>€4,000 and above</c:v>
                </c:pt>
              </c:strCache>
            </c:strRef>
          </c:cat>
          <c:val>
            <c:numRef>
              <c:f>'C38'!$C$7:$G$7</c:f>
              <c:numCache>
                <c:formatCode>0%</c:formatCode>
                <c:ptCount val="5"/>
                <c:pt idx="0">
                  <c:v>0.27</c:v>
                </c:pt>
                <c:pt idx="1">
                  <c:v>0.3</c:v>
                </c:pt>
                <c:pt idx="2">
                  <c:v>0.26</c:v>
                </c:pt>
                <c:pt idx="3">
                  <c:v>0.24</c:v>
                </c:pt>
                <c:pt idx="4">
                  <c:v>0.24</c:v>
                </c:pt>
              </c:numCache>
            </c:numRef>
          </c:val>
          <c:extLst xmlns:c16r2="http://schemas.microsoft.com/office/drawing/2015/06/chart">
            <c:ext xmlns:c16="http://schemas.microsoft.com/office/drawing/2014/chart" uri="{C3380CC4-5D6E-409C-BE32-E72D297353CC}">
              <c16:uniqueId val="{00000001-ACBA-46E4-9C59-D1C6CAB92C67}"/>
            </c:ext>
          </c:extLst>
        </c:ser>
        <c:ser>
          <c:idx val="2"/>
          <c:order val="2"/>
          <c:tx>
            <c:strRef>
              <c:f>'C38'!$B$8</c:f>
              <c:strCache>
                <c:ptCount val="1"/>
                <c:pt idx="0">
                  <c:v>€250 - €500</c:v>
                </c:pt>
              </c:strCache>
            </c:strRef>
          </c:tx>
          <c:spPr>
            <a:solidFill>
              <a:srgbClr val="FF4B00"/>
            </a:solidFill>
            <a:ln>
              <a:noFill/>
              <a:round/>
            </a:ln>
            <a:effectLst/>
            <a:extLst>
              <a:ext uri="{91240B29-F687-4F45-9708-019B960494DF}">
                <a14:hiddenLine xmlns:a14="http://schemas.microsoft.com/office/drawing/2010/main">
                  <a:solidFill>
                    <a:prstClr val="black"/>
                  </a:solidFill>
                  <a:round/>
                </a14:hiddenLine>
              </a:ext>
            </a:extLst>
          </c:spPr>
          <c:invertIfNegative val="0"/>
          <c:dLbls>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'C38'!$C$5:$G$5</c:f>
              <c:strCache>
                <c:ptCount val="5"/>
                <c:pt idx="0">
                  <c:v>€750 or less</c:v>
                </c:pt>
                <c:pt idx="1">
                  <c:v>€750 - €1,500</c:v>
                </c:pt>
                <c:pt idx="2">
                  <c:v>€1,500 - €2,500</c:v>
                </c:pt>
                <c:pt idx="3">
                  <c:v>€2,500 - €4,000</c:v>
                </c:pt>
                <c:pt idx="4">
                  <c:v>€4,000 and above</c:v>
                </c:pt>
              </c:strCache>
            </c:strRef>
          </c:cat>
          <c:val>
            <c:numRef>
              <c:f>'C38'!$C$8:$G$8</c:f>
              <c:numCache>
                <c:formatCode>0%</c:formatCode>
                <c:ptCount val="5"/>
                <c:pt idx="0">
                  <c:v>0.13</c:v>
                </c:pt>
                <c:pt idx="1">
                  <c:v>0.17</c:v>
                </c:pt>
                <c:pt idx="2">
                  <c:v>0.19</c:v>
                </c:pt>
                <c:pt idx="3">
                  <c:v>0.18</c:v>
                </c:pt>
                <c:pt idx="4">
                  <c:v>0.18</c:v>
                </c:pt>
              </c:numCache>
            </c:numRef>
          </c:val>
          <c:extLst xmlns:c16r2="http://schemas.microsoft.com/office/drawing/2015/06/chart">
            <c:ext xmlns:c16="http://schemas.microsoft.com/office/drawing/2014/chart" uri="{C3380CC4-5D6E-409C-BE32-E72D297353CC}">
              <c16:uniqueId val="{00000002-ACBA-46E4-9C59-D1C6CAB92C67}"/>
            </c:ext>
          </c:extLst>
        </c:ser>
        <c:ser>
          <c:idx val="3"/>
          <c:order val="3"/>
          <c:tx>
            <c:strRef>
              <c:f>'C38'!$B$9</c:f>
              <c:strCache>
                <c:ptCount val="1"/>
                <c:pt idx="0">
                  <c:v>€500 - €1,000</c:v>
                </c:pt>
              </c:strCache>
            </c:strRef>
          </c:tx>
          <c:spPr>
            <a:solidFill>
              <a:srgbClr val="65B800"/>
            </a:solidFill>
            <a:ln>
              <a:noFill/>
              <a:round/>
            </a:ln>
            <a:effectLst/>
            <a:extLst>
              <a:ext uri="{91240B29-F687-4F45-9708-019B960494DF}">
                <a14:hiddenLine xmlns:a14="http://schemas.microsoft.com/office/drawing/2010/main">
                  <a:solidFill>
                    <a:prstClr val="black"/>
                  </a:solidFill>
                  <a:round/>
                </a14:hiddenLine>
              </a:ext>
            </a:extLst>
          </c:spPr>
          <c:invertIfNegative val="0"/>
          <c:dLbls>
            <c:numFmt formatCode="0%" sourceLinked="0"/>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'C38'!$C$5:$G$5</c:f>
              <c:strCache>
                <c:ptCount val="5"/>
                <c:pt idx="0">
                  <c:v>€750 or less</c:v>
                </c:pt>
                <c:pt idx="1">
                  <c:v>€750 - €1,500</c:v>
                </c:pt>
                <c:pt idx="2">
                  <c:v>€1,500 - €2,500</c:v>
                </c:pt>
                <c:pt idx="3">
                  <c:v>€2,500 - €4,000</c:v>
                </c:pt>
                <c:pt idx="4">
                  <c:v>€4,000 and above</c:v>
                </c:pt>
              </c:strCache>
            </c:strRef>
          </c:cat>
          <c:val>
            <c:numRef>
              <c:f>'C38'!$C$9:$G$9</c:f>
              <c:numCache>
                <c:formatCode>0%</c:formatCode>
                <c:ptCount val="5"/>
                <c:pt idx="0">
                  <c:v>0.06</c:v>
                </c:pt>
                <c:pt idx="1">
                  <c:v>7.0000000000000007E-2</c:v>
                </c:pt>
                <c:pt idx="2">
                  <c:v>0.12</c:v>
                </c:pt>
                <c:pt idx="3">
                  <c:v>0.15</c:v>
                </c:pt>
                <c:pt idx="4">
                  <c:v>0.1</c:v>
                </c:pt>
              </c:numCache>
            </c:numRef>
          </c:val>
          <c:extLst xmlns:c16r2="http://schemas.microsoft.com/office/drawing/2015/06/chart">
            <c:ext xmlns:c16="http://schemas.microsoft.com/office/drawing/2014/chart" uri="{C3380CC4-5D6E-409C-BE32-E72D297353CC}">
              <c16:uniqueId val="{00000003-ACBA-46E4-9C59-D1C6CAB92C67}"/>
            </c:ext>
          </c:extLst>
        </c:ser>
        <c:ser>
          <c:idx val="4"/>
          <c:order val="4"/>
          <c:tx>
            <c:strRef>
              <c:f>'C38'!$B$10</c:f>
              <c:strCache>
                <c:ptCount val="1"/>
                <c:pt idx="0">
                  <c:v>€1,000 - €5,000</c:v>
                </c:pt>
              </c:strCache>
            </c:strRef>
          </c:tx>
          <c:spPr>
            <a:solidFill>
              <a:srgbClr val="00B1EA"/>
            </a:solidFill>
            <a:ln>
              <a:noFill/>
              <a:round/>
            </a:ln>
            <a:effectLst/>
            <a:extLst>
              <a:ext uri="{91240B29-F687-4F45-9708-019B960494DF}">
                <a14:hiddenLine xmlns:a14="http://schemas.microsoft.com/office/drawing/2010/main">
                  <a:solidFill>
                    <a:prstClr val="black"/>
                  </a:solidFill>
                  <a:round/>
                </a14:hiddenLine>
              </a:ext>
            </a:extLst>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ACBA-46E4-9C59-D1C6CAB92C67}"/>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ACBA-46E4-9C59-D1C6CAB92C67}"/>
                </c:ext>
              </c:extLst>
            </c:dLbl>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'C38'!$C$5:$G$5</c:f>
              <c:strCache>
                <c:ptCount val="5"/>
                <c:pt idx="0">
                  <c:v>€750 or less</c:v>
                </c:pt>
                <c:pt idx="1">
                  <c:v>€750 - €1,500</c:v>
                </c:pt>
                <c:pt idx="2">
                  <c:v>€1,500 - €2,500</c:v>
                </c:pt>
                <c:pt idx="3">
                  <c:v>€2,500 - €4,000</c:v>
                </c:pt>
                <c:pt idx="4">
                  <c:v>€4,000 and above</c:v>
                </c:pt>
              </c:strCache>
            </c:strRef>
          </c:cat>
          <c:val>
            <c:numRef>
              <c:f>'C38'!$C$10:$G$10</c:f>
              <c:numCache>
                <c:formatCode>0%</c:formatCode>
                <c:ptCount val="5"/>
                <c:pt idx="0">
                  <c:v>0.03</c:v>
                </c:pt>
                <c:pt idx="1">
                  <c:v>0.03</c:v>
                </c:pt>
                <c:pt idx="2">
                  <c:v>0.06</c:v>
                </c:pt>
                <c:pt idx="3">
                  <c:v>0.08</c:v>
                </c:pt>
                <c:pt idx="4">
                  <c:v>0.1</c:v>
                </c:pt>
              </c:numCache>
            </c:numRef>
          </c:val>
          <c:extLst xmlns:c16r2="http://schemas.microsoft.com/office/drawing/2015/06/chart">
            <c:ext xmlns:c16="http://schemas.microsoft.com/office/drawing/2014/chart" uri="{C3380CC4-5D6E-409C-BE32-E72D297353CC}">
              <c16:uniqueId val="{00000004-ACBA-46E4-9C59-D1C6CAB92C67}"/>
            </c:ext>
          </c:extLst>
        </c:ser>
        <c:ser>
          <c:idx val="5"/>
          <c:order val="5"/>
          <c:tx>
            <c:strRef>
              <c:f>'C38'!$B$11</c:f>
              <c:strCache>
                <c:ptCount val="1"/>
                <c:pt idx="0">
                  <c:v>€5,000 - €10,000</c:v>
                </c:pt>
              </c:strCache>
            </c:strRef>
          </c:tx>
          <c:spPr>
            <a:solidFill>
              <a:srgbClr val="007816"/>
            </a:solidFill>
            <a:ln>
              <a:noFill/>
              <a:round/>
            </a:ln>
            <a:effectLst/>
            <a:extLst>
              <a:ext uri="{91240B29-F687-4F45-9708-019B960494DF}">
                <a14:hiddenLine xmlns:a14="http://schemas.microsoft.com/office/drawing/2010/main">
                  <a:solidFill>
                    <a:prstClr val="black"/>
                  </a:solidFill>
                  <a:round/>
                </a14:hiddenLine>
              </a:ext>
            </a:extLst>
          </c:spPr>
          <c:invertIfNegative val="0"/>
          <c:cat>
            <c:strRef>
              <c:f>'C38'!$C$5:$G$5</c:f>
              <c:strCache>
                <c:ptCount val="5"/>
                <c:pt idx="0">
                  <c:v>€750 or less</c:v>
                </c:pt>
                <c:pt idx="1">
                  <c:v>€750 - €1,500</c:v>
                </c:pt>
                <c:pt idx="2">
                  <c:v>€1,500 - €2,500</c:v>
                </c:pt>
                <c:pt idx="3">
                  <c:v>€2,500 - €4,000</c:v>
                </c:pt>
                <c:pt idx="4">
                  <c:v>€4,000 and above</c:v>
                </c:pt>
              </c:strCache>
            </c:strRef>
          </c:cat>
          <c:val>
            <c:numRef>
              <c:f>'C38'!$C$11:$G$11</c:f>
              <c:numCache>
                <c:formatCode>0%</c:formatCode>
                <c:ptCount val="5"/>
                <c:pt idx="0">
                  <c:v>0</c:v>
                </c:pt>
                <c:pt idx="1">
                  <c:v>0.01</c:v>
                </c:pt>
                <c:pt idx="2">
                  <c:v>0.01</c:v>
                </c:pt>
                <c:pt idx="3">
                  <c:v>0.02</c:v>
                </c:pt>
                <c:pt idx="4">
                  <c:v>0.02</c:v>
                </c:pt>
              </c:numCache>
            </c:numRef>
          </c:val>
          <c:extLst xmlns:c16r2="http://schemas.microsoft.com/office/drawing/2015/06/chart">
            <c:ext xmlns:c16="http://schemas.microsoft.com/office/drawing/2014/chart" uri="{C3380CC4-5D6E-409C-BE32-E72D297353CC}">
              <c16:uniqueId val="{00000005-ACBA-46E4-9C59-D1C6CAB92C67}"/>
            </c:ext>
          </c:extLst>
        </c:ser>
        <c:ser>
          <c:idx val="6"/>
          <c:order val="6"/>
          <c:tx>
            <c:strRef>
              <c:f>'C38'!$B$12</c:f>
              <c:strCache>
                <c:ptCount val="1"/>
                <c:pt idx="0">
                  <c:v>&gt; €10,000</c:v>
                </c:pt>
              </c:strCache>
            </c:strRef>
          </c:tx>
          <c:spPr>
            <a:solidFill>
              <a:srgbClr val="8139C6"/>
            </a:solidFill>
            <a:ln>
              <a:noFill/>
              <a:round/>
            </a:ln>
            <a:effectLst/>
            <a:extLst>
              <a:ext uri="{91240B29-F687-4F45-9708-019B960494DF}">
                <a14:hiddenLine xmlns:a14="http://schemas.microsoft.com/office/drawing/2010/main">
                  <a:solidFill>
                    <a:prstClr val="black"/>
                  </a:solidFill>
                  <a:round/>
                </a14:hiddenLine>
              </a:ext>
            </a:extLst>
          </c:spPr>
          <c:invertIfNegative val="0"/>
          <c:cat>
            <c:strRef>
              <c:f>'C38'!$C$5:$G$5</c:f>
              <c:strCache>
                <c:ptCount val="5"/>
                <c:pt idx="0">
                  <c:v>€750 or less</c:v>
                </c:pt>
                <c:pt idx="1">
                  <c:v>€750 - €1,500</c:v>
                </c:pt>
                <c:pt idx="2">
                  <c:v>€1,500 - €2,500</c:v>
                </c:pt>
                <c:pt idx="3">
                  <c:v>€2,500 - €4,000</c:v>
                </c:pt>
                <c:pt idx="4">
                  <c:v>€4,000 and above</c:v>
                </c:pt>
              </c:strCache>
            </c:strRef>
          </c:cat>
          <c:val>
            <c:numRef>
              <c:f>'C38'!$C$12:$G$12</c:f>
              <c:numCache>
                <c:formatCode>0%</c:formatCode>
                <c:ptCount val="5"/>
                <c:pt idx="0">
                  <c:v>0.01</c:v>
                </c:pt>
                <c:pt idx="1">
                  <c:v>0</c:v>
                </c:pt>
                <c:pt idx="2">
                  <c:v>0.01</c:v>
                </c:pt>
                <c:pt idx="3">
                  <c:v>0.01</c:v>
                </c:pt>
                <c:pt idx="4">
                  <c:v>0.02</c:v>
                </c:pt>
              </c:numCache>
            </c:numRef>
          </c:val>
          <c:extLst xmlns:c16r2="http://schemas.microsoft.com/office/drawing/2015/06/chart">
            <c:ext xmlns:c16="http://schemas.microsoft.com/office/drawing/2014/chart" uri="{C3380CC4-5D6E-409C-BE32-E72D297353CC}">
              <c16:uniqueId val="{00000006-ACBA-46E4-9C59-D1C6CAB92C67}"/>
            </c:ext>
          </c:extLst>
        </c:ser>
        <c:ser>
          <c:idx val="7"/>
          <c:order val="7"/>
          <c:tx>
            <c:strRef>
              <c:f>'C38'!$B$13</c:f>
              <c:strCache>
                <c:ptCount val="1"/>
                <c:pt idx="0">
                  <c:v>Refusal</c:v>
                </c:pt>
              </c:strCache>
            </c:strRef>
          </c:tx>
          <c:spPr>
            <a:solidFill>
              <a:srgbClr val="5C5C5C"/>
            </a:solidFill>
            <a:ln>
              <a:noFill/>
            </a:ln>
            <a:effectLst/>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ACBA-46E4-9C59-D1C6CAB92C67}"/>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ACBA-46E4-9C59-D1C6CAB92C67}"/>
                </c:ext>
              </c:extLst>
            </c:dLbl>
            <c:spPr>
              <a:noFill/>
              <a:ln>
                <a:noFill/>
              </a:ln>
              <a:effectLst/>
            </c:spPr>
            <c:txPr>
              <a:bodyPr wrap="square" lIns="38100" tIns="19050" rIns="38100" bIns="19050" anchor="ctr">
                <a:spAutoFit/>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'C38'!$C$5:$G$5</c:f>
              <c:strCache>
                <c:ptCount val="5"/>
                <c:pt idx="0">
                  <c:v>€750 or less</c:v>
                </c:pt>
                <c:pt idx="1">
                  <c:v>€750 - €1,500</c:v>
                </c:pt>
                <c:pt idx="2">
                  <c:v>€1,500 - €2,500</c:v>
                </c:pt>
                <c:pt idx="3">
                  <c:v>€2,500 - €4,000</c:v>
                </c:pt>
                <c:pt idx="4">
                  <c:v>€4,000 and above</c:v>
                </c:pt>
              </c:strCache>
            </c:strRef>
          </c:cat>
          <c:val>
            <c:numRef>
              <c:f>'C38'!$C$13:$G$13</c:f>
              <c:numCache>
                <c:formatCode>0%</c:formatCode>
                <c:ptCount val="5"/>
                <c:pt idx="0">
                  <c:v>0.02</c:v>
                </c:pt>
                <c:pt idx="1">
                  <c:v>0.03</c:v>
                </c:pt>
                <c:pt idx="2">
                  <c:v>0.04</c:v>
                </c:pt>
                <c:pt idx="3">
                  <c:v>0.04</c:v>
                </c:pt>
                <c:pt idx="4">
                  <c:v>7.0000000000000007E-2</c:v>
                </c:pt>
              </c:numCache>
            </c:numRef>
          </c:val>
          <c:extLst xmlns:c16r2="http://schemas.microsoft.com/office/drawing/2015/06/chart">
            <c:ext xmlns:c16="http://schemas.microsoft.com/office/drawing/2014/chart" uri="{C3380CC4-5D6E-409C-BE32-E72D297353CC}">
              <c16:uniqueId val="{00000007-ACBA-46E4-9C59-D1C6CAB92C67}"/>
            </c:ext>
          </c:extLst>
        </c:ser>
        <c:ser>
          <c:idx val="8"/>
          <c:order val="8"/>
          <c:tx>
            <c:strRef>
              <c:f>'C38'!$B$14</c:f>
              <c:strCache>
                <c:ptCount val="1"/>
                <c:pt idx="0">
                  <c:v>Don't know</c:v>
                </c:pt>
              </c:strCache>
            </c:strRef>
          </c:tx>
          <c:spPr>
            <a:solidFill>
              <a:srgbClr val="98A1D0"/>
            </a:solidFill>
            <a:ln>
              <a:noFill/>
            </a:ln>
            <a:effectLst/>
          </c:spPr>
          <c:invertIfNegative val="0"/>
          <c:cat>
            <c:strRef>
              <c:f>'C38'!$C$5:$G$5</c:f>
              <c:strCache>
                <c:ptCount val="5"/>
                <c:pt idx="0">
                  <c:v>€750 or less</c:v>
                </c:pt>
                <c:pt idx="1">
                  <c:v>€750 - €1,500</c:v>
                </c:pt>
                <c:pt idx="2">
                  <c:v>€1,500 - €2,500</c:v>
                </c:pt>
                <c:pt idx="3">
                  <c:v>€2,500 - €4,000</c:v>
                </c:pt>
                <c:pt idx="4">
                  <c:v>€4,000 and above</c:v>
                </c:pt>
              </c:strCache>
            </c:strRef>
          </c:cat>
          <c:val>
            <c:numRef>
              <c:f>'C38'!$C$14:$G$14</c:f>
              <c:numCache>
                <c:formatCode>0%</c:formatCode>
                <c:ptCount val="5"/>
                <c:pt idx="0">
                  <c:v>0.03</c:v>
                </c:pt>
                <c:pt idx="1">
                  <c:v>0.01</c:v>
                </c:pt>
                <c:pt idx="2">
                  <c:v>0</c:v>
                </c:pt>
                <c:pt idx="3">
                  <c:v>0.01</c:v>
                </c:pt>
                <c:pt idx="4">
                  <c:v>0.01</c:v>
                </c:pt>
              </c:numCache>
            </c:numRef>
          </c:val>
          <c:extLst xmlns:c16r2="http://schemas.microsoft.com/office/drawing/2015/06/chart">
            <c:ext xmlns:c16="http://schemas.microsoft.com/office/drawing/2014/chart" uri="{C3380CC4-5D6E-409C-BE32-E72D297353CC}">
              <c16:uniqueId val="{00000008-ACBA-46E4-9C59-D1C6CAB92C67}"/>
            </c:ext>
          </c:extLst>
        </c:ser>
        <c:dLbls>
          <c:showLegendKey val="0"/>
          <c:showVal val="0"/>
          <c:showCatName val="0"/>
          <c:showSerName val="0"/>
          <c:showPercent val="0"/>
          <c:showBubbleSize val="0"/>
        </c:dLbls>
        <c:gapWidth val="50"/>
        <c:overlap val="100"/>
        <c:axId val="197635072"/>
        <c:axId val="197665536"/>
      </c:barChart>
      <c:catAx>
        <c:axId val="197635072"/>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7665536"/>
        <c:crosses val="autoZero"/>
        <c:auto val="1"/>
        <c:lblAlgn val="ctr"/>
        <c:lblOffset val="100"/>
        <c:noMultiLvlLbl val="0"/>
      </c:catAx>
      <c:valAx>
        <c:axId val="197665536"/>
        <c:scaling>
          <c:orientation val="minMax"/>
          <c:max val="1"/>
        </c:scaling>
        <c:delete val="0"/>
        <c:axPos val="l"/>
        <c:majorGridlines>
          <c:spPr>
            <a:ln w="3810" cap="flat" cmpd="sng" algn="ctr">
              <a:solidFill>
                <a:srgbClr val="D9D9D9"/>
              </a:solidFill>
              <a:prstDash val="solid"/>
              <a:round/>
              <a:headEnd type="none" w="med" len="med"/>
              <a:tailEnd type="none" w="med" len="med"/>
            </a:ln>
          </c:spPr>
        </c:majorGridlines>
        <c:numFmt formatCode="0%"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7635072"/>
        <c:crosses val="autoZero"/>
        <c:crossBetween val="between"/>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7312367383171531"/>
          <c:w val="0.98600223964165734"/>
          <c:h val="0.82099397322710821"/>
        </c:manualLayout>
      </c:layout>
      <c:barChart>
        <c:barDir val="col"/>
        <c:grouping val="stacked"/>
        <c:varyColors val="0"/>
        <c:ser>
          <c:idx val="0"/>
          <c:order val="0"/>
          <c:tx>
            <c:strRef>
              <c:f>'C39'!$D$5</c:f>
              <c:strCache>
                <c:ptCount val="1"/>
                <c:pt idx="0">
                  <c:v> €1,000 - €5,000</c:v>
                </c:pt>
              </c:strCache>
            </c:strRef>
          </c:tx>
          <c:spPr>
            <a:solidFill>
              <a:srgbClr val="003299"/>
            </a:solidFill>
            <a:ln>
              <a:noFill/>
            </a:ln>
            <a:effectLst/>
          </c:spPr>
          <c:invertIfNegative val="0"/>
          <c:cat>
            <c:multiLvlStrRef>
              <c:f>'C39'!$B$6:$C$18</c:f>
              <c:multiLvlStrCache>
                <c:ptCount val="13"/>
                <c:lvl>
                  <c:pt idx="1">
                    <c:v>Male</c:v>
                  </c:pt>
                  <c:pt idx="2">
                    <c:v>Female</c:v>
                  </c:pt>
                  <c:pt idx="3">
                    <c:v>18-24</c:v>
                  </c:pt>
                  <c:pt idx="4">
                    <c:v>25-39</c:v>
                  </c:pt>
                  <c:pt idx="5">
                    <c:v>40-54</c:v>
                  </c:pt>
                  <c:pt idx="6">
                    <c:v>55-64</c:v>
                  </c:pt>
                  <c:pt idx="7">
                    <c:v>65+</c:v>
                  </c:pt>
                  <c:pt idx="8">
                    <c:v>Primary/lower secondary</c:v>
                  </c:pt>
                  <c:pt idx="9">
                    <c:v>Upper/post-secondary</c:v>
                  </c:pt>
                  <c:pt idx="10">
                    <c:v>University/PhD/research</c:v>
                  </c:pt>
                  <c:pt idx="11">
                    <c:v>Rural</c:v>
                  </c:pt>
                  <c:pt idx="12">
                    <c:v>Urban</c:v>
                  </c:pt>
                </c:lvl>
                <c:lvl>
                  <c:pt idx="0">
                    <c:v>Average</c:v>
                  </c:pt>
                  <c:pt idx="1">
                    <c:v>Gender</c:v>
                  </c:pt>
                  <c:pt idx="3">
                    <c:v>Age</c:v>
                  </c:pt>
                  <c:pt idx="8">
                    <c:v>Education</c:v>
                  </c:pt>
                  <c:pt idx="11">
                    <c:v>Urban/rural</c:v>
                  </c:pt>
                </c:lvl>
              </c:multiLvlStrCache>
            </c:multiLvlStrRef>
          </c:cat>
          <c:val>
            <c:numRef>
              <c:f>'C39'!$D$6:$D$18</c:f>
              <c:numCache>
                <c:formatCode>0%</c:formatCode>
                <c:ptCount val="13"/>
                <c:pt idx="0">
                  <c:v>0.06</c:v>
                </c:pt>
                <c:pt idx="1">
                  <c:v>7.0000000000000007E-2</c:v>
                </c:pt>
                <c:pt idx="2">
                  <c:v>0.04</c:v>
                </c:pt>
                <c:pt idx="3">
                  <c:v>0.05</c:v>
                </c:pt>
                <c:pt idx="4">
                  <c:v>0.05</c:v>
                </c:pt>
                <c:pt idx="5">
                  <c:v>7.0000000000000007E-2</c:v>
                </c:pt>
                <c:pt idx="6">
                  <c:v>0.06</c:v>
                </c:pt>
                <c:pt idx="7">
                  <c:v>0.06</c:v>
                </c:pt>
                <c:pt idx="8">
                  <c:v>0.05</c:v>
                </c:pt>
                <c:pt idx="9">
                  <c:v>0.05</c:v>
                </c:pt>
                <c:pt idx="10">
                  <c:v>7.0000000000000007E-2</c:v>
                </c:pt>
                <c:pt idx="11">
                  <c:v>7.0000000000000007E-2</c:v>
                </c:pt>
                <c:pt idx="12">
                  <c:v>0.05</c:v>
                </c:pt>
              </c:numCache>
            </c:numRef>
          </c:val>
          <c:extLst xmlns:c16r2="http://schemas.microsoft.com/office/drawing/2015/06/chart">
            <c:ext xmlns:c16="http://schemas.microsoft.com/office/drawing/2014/chart" uri="{C3380CC4-5D6E-409C-BE32-E72D297353CC}">
              <c16:uniqueId val="{00000000-7BB1-49A2-96B9-CD7592E834BC}"/>
            </c:ext>
          </c:extLst>
        </c:ser>
        <c:ser>
          <c:idx val="1"/>
          <c:order val="1"/>
          <c:tx>
            <c:strRef>
              <c:f>'C39'!$E$5</c:f>
              <c:strCache>
                <c:ptCount val="1"/>
                <c:pt idx="0">
                  <c:v>€5,000 - €10,000</c:v>
                </c:pt>
              </c:strCache>
            </c:strRef>
          </c:tx>
          <c:spPr>
            <a:solidFill>
              <a:srgbClr val="FFB400"/>
            </a:solidFill>
            <a:ln>
              <a:noFill/>
            </a:ln>
            <a:effectLst/>
          </c:spPr>
          <c:invertIfNegative val="0"/>
          <c:cat>
            <c:multiLvlStrRef>
              <c:f>'C39'!$B$6:$C$18</c:f>
              <c:multiLvlStrCache>
                <c:ptCount val="13"/>
                <c:lvl>
                  <c:pt idx="1">
                    <c:v>Male</c:v>
                  </c:pt>
                  <c:pt idx="2">
                    <c:v>Female</c:v>
                  </c:pt>
                  <c:pt idx="3">
                    <c:v>18-24</c:v>
                  </c:pt>
                  <c:pt idx="4">
                    <c:v>25-39</c:v>
                  </c:pt>
                  <c:pt idx="5">
                    <c:v>40-54</c:v>
                  </c:pt>
                  <c:pt idx="6">
                    <c:v>55-64</c:v>
                  </c:pt>
                  <c:pt idx="7">
                    <c:v>65+</c:v>
                  </c:pt>
                  <c:pt idx="8">
                    <c:v>Primary/lower secondary</c:v>
                  </c:pt>
                  <c:pt idx="9">
                    <c:v>Upper/post-secondary</c:v>
                  </c:pt>
                  <c:pt idx="10">
                    <c:v>University/PhD/research</c:v>
                  </c:pt>
                  <c:pt idx="11">
                    <c:v>Rural</c:v>
                  </c:pt>
                  <c:pt idx="12">
                    <c:v>Urban</c:v>
                  </c:pt>
                </c:lvl>
                <c:lvl>
                  <c:pt idx="0">
                    <c:v>Average</c:v>
                  </c:pt>
                  <c:pt idx="1">
                    <c:v>Gender</c:v>
                  </c:pt>
                  <c:pt idx="3">
                    <c:v>Age</c:v>
                  </c:pt>
                  <c:pt idx="8">
                    <c:v>Education</c:v>
                  </c:pt>
                  <c:pt idx="11">
                    <c:v>Urban/rural</c:v>
                  </c:pt>
                </c:lvl>
              </c:multiLvlStrCache>
            </c:multiLvlStrRef>
          </c:cat>
          <c:val>
            <c:numRef>
              <c:f>'C39'!$E$6:$E$18</c:f>
              <c:numCache>
                <c:formatCode>0%</c:formatCode>
                <c:ptCount val="13"/>
                <c:pt idx="0">
                  <c:v>0.01</c:v>
                </c:pt>
                <c:pt idx="1">
                  <c:v>0.02</c:v>
                </c:pt>
                <c:pt idx="2">
                  <c:v>0.01</c:v>
                </c:pt>
                <c:pt idx="3">
                  <c:v>0</c:v>
                </c:pt>
                <c:pt idx="4">
                  <c:v>0.01</c:v>
                </c:pt>
                <c:pt idx="5">
                  <c:v>0.02</c:v>
                </c:pt>
                <c:pt idx="6">
                  <c:v>0.01</c:v>
                </c:pt>
                <c:pt idx="7">
                  <c:v>0.01</c:v>
                </c:pt>
                <c:pt idx="8">
                  <c:v>0.02</c:v>
                </c:pt>
                <c:pt idx="9">
                  <c:v>0.01</c:v>
                </c:pt>
                <c:pt idx="10">
                  <c:v>0.01</c:v>
                </c:pt>
                <c:pt idx="11">
                  <c:v>0.01</c:v>
                </c:pt>
                <c:pt idx="12">
                  <c:v>0.01</c:v>
                </c:pt>
              </c:numCache>
            </c:numRef>
          </c:val>
          <c:extLst xmlns:c16r2="http://schemas.microsoft.com/office/drawing/2015/06/chart">
            <c:ext xmlns:c16="http://schemas.microsoft.com/office/drawing/2014/chart" uri="{C3380CC4-5D6E-409C-BE32-E72D297353CC}">
              <c16:uniqueId val="{00000001-7BB1-49A2-96B9-CD7592E834BC}"/>
            </c:ext>
          </c:extLst>
        </c:ser>
        <c:ser>
          <c:idx val="2"/>
          <c:order val="2"/>
          <c:tx>
            <c:strRef>
              <c:f>'C39'!$F$5</c:f>
              <c:strCache>
                <c:ptCount val="1"/>
                <c:pt idx="0">
                  <c:v> &gt; €10,000</c:v>
                </c:pt>
              </c:strCache>
            </c:strRef>
          </c:tx>
          <c:spPr>
            <a:solidFill>
              <a:srgbClr val="FF4B00"/>
            </a:solidFill>
            <a:ln>
              <a:noFill/>
            </a:ln>
            <a:effectLst/>
          </c:spPr>
          <c:invertIfNegative val="0"/>
          <c:cat>
            <c:multiLvlStrRef>
              <c:f>'C39'!$B$6:$C$18</c:f>
              <c:multiLvlStrCache>
                <c:ptCount val="13"/>
                <c:lvl>
                  <c:pt idx="1">
                    <c:v>Male</c:v>
                  </c:pt>
                  <c:pt idx="2">
                    <c:v>Female</c:v>
                  </c:pt>
                  <c:pt idx="3">
                    <c:v>18-24</c:v>
                  </c:pt>
                  <c:pt idx="4">
                    <c:v>25-39</c:v>
                  </c:pt>
                  <c:pt idx="5">
                    <c:v>40-54</c:v>
                  </c:pt>
                  <c:pt idx="6">
                    <c:v>55-64</c:v>
                  </c:pt>
                  <c:pt idx="7">
                    <c:v>65+</c:v>
                  </c:pt>
                  <c:pt idx="8">
                    <c:v>Primary/lower secondary</c:v>
                  </c:pt>
                  <c:pt idx="9">
                    <c:v>Upper/post-secondary</c:v>
                  </c:pt>
                  <c:pt idx="10">
                    <c:v>University/PhD/research</c:v>
                  </c:pt>
                  <c:pt idx="11">
                    <c:v>Rural</c:v>
                  </c:pt>
                  <c:pt idx="12">
                    <c:v>Urban</c:v>
                  </c:pt>
                </c:lvl>
                <c:lvl>
                  <c:pt idx="0">
                    <c:v>Average</c:v>
                  </c:pt>
                  <c:pt idx="1">
                    <c:v>Gender</c:v>
                  </c:pt>
                  <c:pt idx="3">
                    <c:v>Age</c:v>
                  </c:pt>
                  <c:pt idx="8">
                    <c:v>Education</c:v>
                  </c:pt>
                  <c:pt idx="11">
                    <c:v>Urban/rural</c:v>
                  </c:pt>
                </c:lvl>
              </c:multiLvlStrCache>
            </c:multiLvlStrRef>
          </c:cat>
          <c:val>
            <c:numRef>
              <c:f>'C39'!$F$6:$F$18</c:f>
              <c:numCache>
                <c:formatCode>0%</c:formatCode>
                <c:ptCount val="13"/>
                <c:pt idx="0">
                  <c:v>0.01</c:v>
                </c:pt>
                <c:pt idx="1">
                  <c:v>0.01</c:v>
                </c:pt>
                <c:pt idx="2">
                  <c:v>0.01</c:v>
                </c:pt>
                <c:pt idx="3">
                  <c:v>0.01</c:v>
                </c:pt>
                <c:pt idx="4">
                  <c:v>0.01</c:v>
                </c:pt>
                <c:pt idx="5">
                  <c:v>0.01</c:v>
                </c:pt>
                <c:pt idx="6">
                  <c:v>0.01</c:v>
                </c:pt>
                <c:pt idx="7">
                  <c:v>0.01</c:v>
                </c:pt>
                <c:pt idx="8">
                  <c:v>0.01</c:v>
                </c:pt>
                <c:pt idx="9">
                  <c:v>0.01</c:v>
                </c:pt>
                <c:pt idx="10">
                  <c:v>0.01</c:v>
                </c:pt>
                <c:pt idx="11">
                  <c:v>0.01</c:v>
                </c:pt>
                <c:pt idx="12">
                  <c:v>0.01</c:v>
                </c:pt>
              </c:numCache>
            </c:numRef>
          </c:val>
          <c:extLst xmlns:c16r2="http://schemas.microsoft.com/office/drawing/2015/06/chart">
            <c:ext xmlns:c16="http://schemas.microsoft.com/office/drawing/2014/chart" uri="{C3380CC4-5D6E-409C-BE32-E72D297353CC}">
              <c16:uniqueId val="{00000002-7BB1-49A2-96B9-CD7592E834BC}"/>
            </c:ext>
          </c:extLst>
        </c:ser>
        <c:dLbls>
          <c:showLegendKey val="0"/>
          <c:showVal val="0"/>
          <c:showCatName val="0"/>
          <c:showSerName val="0"/>
          <c:showPercent val="0"/>
          <c:showBubbleSize val="0"/>
        </c:dLbls>
        <c:gapWidth val="50"/>
        <c:overlap val="100"/>
        <c:axId val="197785856"/>
        <c:axId val="198119424"/>
      </c:barChart>
      <c:catAx>
        <c:axId val="197785856"/>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8119424"/>
        <c:crosses val="autoZero"/>
        <c:auto val="1"/>
        <c:lblAlgn val="ctr"/>
        <c:lblOffset val="100"/>
        <c:noMultiLvlLbl val="0"/>
      </c:catAx>
      <c:valAx>
        <c:axId val="198119424"/>
        <c:scaling>
          <c:orientation val="minMax"/>
          <c:max val="0.1"/>
          <c:min val="0"/>
        </c:scaling>
        <c:delete val="0"/>
        <c:axPos val="l"/>
        <c:majorGridlines>
          <c:spPr>
            <a:ln w="3810" cap="flat" cmpd="sng" algn="ctr">
              <a:solidFill>
                <a:srgbClr val="D9D9D9"/>
              </a:solidFill>
              <a:prstDash val="solid"/>
              <a:round/>
              <a:headEnd type="none" w="med" len="med"/>
              <a:tailEnd type="none" w="med" len="med"/>
            </a:ln>
          </c:spPr>
        </c:majorGridlines>
        <c:numFmt formatCode="0%"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7785856"/>
        <c:crosses val="autoZero"/>
        <c:crossBetween val="between"/>
        <c:majorUnit val="2.0000000000000004E-2"/>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7312367383171531"/>
          <c:w val="0.98600223964165734"/>
          <c:h val="0.82099397322710821"/>
        </c:manualLayout>
      </c:layout>
      <c:barChart>
        <c:barDir val="col"/>
        <c:grouping val="clustered"/>
        <c:varyColors val="0"/>
        <c:ser>
          <c:idx val="0"/>
          <c:order val="0"/>
          <c:tx>
            <c:strRef>
              <c:f>'C40'!$C$4</c:f>
              <c:strCache>
                <c:ptCount val="1"/>
                <c:pt idx="0">
                  <c:v>€500</c:v>
                </c:pt>
              </c:strCache>
            </c:strRef>
          </c:tx>
          <c:spPr>
            <a:solidFill>
              <a:srgbClr val="8139C6"/>
            </a:solidFill>
            <a:ln>
              <a:noFill/>
              <a:round/>
            </a:ln>
            <a:effectLst/>
          </c:spPr>
          <c:invertIfNegative val="0"/>
          <c:dLbls>
            <c:dLbl>
              <c:idx val="0"/>
              <c:layout>
                <c:manualLayout>
                  <c:x val="1.7482517482517483E-3"/>
                  <c:y val="2.6011539975333415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E61A-4C39-8B7B-DFC0419F991F}"/>
                </c:ext>
              </c:extLst>
            </c:dLbl>
            <c:dLbl>
              <c:idx val="1"/>
              <c:layout>
                <c:manualLayout>
                  <c:x val="0"/>
                  <c:y val="8.6705133251111371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E61A-4C39-8B7B-DFC0419F991F}"/>
                </c:ext>
              </c:extLst>
            </c:dLbl>
            <c:dLbl>
              <c:idx val="2"/>
              <c:layout>
                <c:manualLayout>
                  <c:x val="0"/>
                  <c:y val="1.734102665022227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E61A-4C39-8B7B-DFC0419F991F}"/>
                </c:ext>
              </c:extLst>
            </c:dLbl>
            <c:dLbl>
              <c:idx val="3"/>
              <c:layout>
                <c:manualLayout>
                  <c:x val="0"/>
                  <c:y val="1.734102665022227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E61A-4C39-8B7B-DFC0419F991F}"/>
                </c:ext>
              </c:extLst>
            </c:dLbl>
            <c:dLbl>
              <c:idx val="4"/>
              <c:layout>
                <c:manualLayout>
                  <c:x val="3.2050911796413967E-17"/>
                  <c:y val="1.734102665022227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E61A-4C39-8B7B-DFC0419F991F}"/>
                </c:ext>
              </c:extLst>
            </c:dLbl>
            <c:dLbl>
              <c:idx val="6"/>
              <c:layout>
                <c:manualLayout>
                  <c:x val="3.4965034965034965E-3"/>
                  <c:y val="1.30057699876667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61A-4C39-8B7B-DFC0419F991F}"/>
                </c:ext>
              </c:extLst>
            </c:dLbl>
            <c:dLbl>
              <c:idx val="9"/>
              <c:layout>
                <c:manualLayout>
                  <c:x val="1.7482517482516841E-3"/>
                  <c:y val="1.734102665022227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E61A-4C39-8B7B-DFC0419F991F}"/>
                </c:ext>
              </c:extLst>
            </c:dLbl>
            <c:dLbl>
              <c:idx val="15"/>
              <c:layout>
                <c:manualLayout>
                  <c:x val="3.4965034965034965E-3"/>
                  <c:y val="8.6705133251110591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E61A-4C39-8B7B-DFC0419F991F}"/>
                </c:ext>
              </c:extLst>
            </c:dLbl>
            <c:dLbl>
              <c:idx val="16"/>
              <c:layout>
                <c:manualLayout>
                  <c:x val="3.4965034965034965E-3"/>
                  <c:y val="8.6705133251111371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E61A-4C39-8B7B-DFC0419F991F}"/>
                </c:ext>
              </c:extLst>
            </c:dLbl>
            <c:dLbl>
              <c:idx val="17"/>
              <c:layout>
                <c:manualLayout>
                  <c:x val="3.496503496503496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E61A-4C39-8B7B-DFC0419F991F}"/>
                </c:ext>
              </c:extLst>
            </c:dLbl>
            <c:dLbl>
              <c:idx val="19"/>
              <c:layout>
                <c:manualLayout>
                  <c:x val="-1.7482517482517483E-3"/>
                  <c:y val="1.300576998766670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E61A-4C39-8B7B-DFC0419F991F}"/>
                </c:ext>
              </c:extLst>
            </c:dLbl>
            <c:spPr>
              <a:noFill/>
              <a:ln>
                <a:noFill/>
              </a:ln>
              <a:effectLst/>
            </c:spPr>
            <c:txPr>
              <a:bodyPr/>
              <a:lstStyle/>
              <a:p>
                <a:pPr>
                  <a:defRPr sz="600" b="1" i="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'C40'!$B$5:$B$24</c:f>
              <c:strCache>
                <c:ptCount val="20"/>
                <c:pt idx="0">
                  <c:v>NL</c:v>
                </c:pt>
                <c:pt idx="1">
                  <c:v>FR</c:v>
                </c:pt>
                <c:pt idx="2">
                  <c:v>IE</c:v>
                </c:pt>
                <c:pt idx="3">
                  <c:v>EE</c:v>
                </c:pt>
                <c:pt idx="4">
                  <c:v>MT</c:v>
                </c:pt>
                <c:pt idx="5">
                  <c:v>FI</c:v>
                </c:pt>
                <c:pt idx="6">
                  <c:v>GR</c:v>
                </c:pt>
                <c:pt idx="7">
                  <c:v>ES</c:v>
                </c:pt>
                <c:pt idx="8">
                  <c:v>LV</c:v>
                </c:pt>
                <c:pt idx="9">
                  <c:v>PT</c:v>
                </c:pt>
                <c:pt idx="10">
                  <c:v>BE</c:v>
                </c:pt>
                <c:pt idx="11">
                  <c:v>EA</c:v>
                </c:pt>
                <c:pt idx="12">
                  <c:v>IT</c:v>
                </c:pt>
                <c:pt idx="13">
                  <c:v>CY</c:v>
                </c:pt>
                <c:pt idx="14">
                  <c:v>DE</c:v>
                </c:pt>
                <c:pt idx="15">
                  <c:v>SI</c:v>
                </c:pt>
                <c:pt idx="16">
                  <c:v>LT</c:v>
                </c:pt>
                <c:pt idx="17">
                  <c:v>LU</c:v>
                </c:pt>
                <c:pt idx="18">
                  <c:v>SK</c:v>
                </c:pt>
                <c:pt idx="19">
                  <c:v>AT</c:v>
                </c:pt>
              </c:strCache>
            </c:strRef>
          </c:cat>
          <c:val>
            <c:numRef>
              <c:f>'C40'!$C$5:$C$24</c:f>
              <c:numCache>
                <c:formatCode>0%</c:formatCode>
                <c:ptCount val="20"/>
                <c:pt idx="0">
                  <c:v>0.02</c:v>
                </c:pt>
                <c:pt idx="1">
                  <c:v>0.02</c:v>
                </c:pt>
                <c:pt idx="2">
                  <c:v>0.03</c:v>
                </c:pt>
                <c:pt idx="3">
                  <c:v>0.06</c:v>
                </c:pt>
                <c:pt idx="4">
                  <c:v>0.05</c:v>
                </c:pt>
                <c:pt idx="5">
                  <c:v>0.06</c:v>
                </c:pt>
                <c:pt idx="6">
                  <c:v>0.05</c:v>
                </c:pt>
                <c:pt idx="7">
                  <c:v>0.06</c:v>
                </c:pt>
                <c:pt idx="8">
                  <c:v>7.0000000000000007E-2</c:v>
                </c:pt>
                <c:pt idx="9">
                  <c:v>0.09</c:v>
                </c:pt>
                <c:pt idx="10">
                  <c:v>0.05</c:v>
                </c:pt>
                <c:pt idx="11">
                  <c:v>7.0000000000000007E-2</c:v>
                </c:pt>
                <c:pt idx="12">
                  <c:v>0.04</c:v>
                </c:pt>
                <c:pt idx="13">
                  <c:v>0.06</c:v>
                </c:pt>
                <c:pt idx="14">
                  <c:v>0.11</c:v>
                </c:pt>
                <c:pt idx="15">
                  <c:v>0.22</c:v>
                </c:pt>
                <c:pt idx="16">
                  <c:v>0.12</c:v>
                </c:pt>
                <c:pt idx="17">
                  <c:v>0.11</c:v>
                </c:pt>
                <c:pt idx="18">
                  <c:v>0.16</c:v>
                </c:pt>
                <c:pt idx="19">
                  <c:v>0.2</c:v>
                </c:pt>
              </c:numCache>
            </c:numRef>
          </c:val>
          <c:extLst xmlns:c16r2="http://schemas.microsoft.com/office/drawing/2015/06/chart">
            <c:ext xmlns:c16="http://schemas.microsoft.com/office/drawing/2014/chart" uri="{C3380CC4-5D6E-409C-BE32-E72D297353CC}">
              <c16:uniqueId val="{0000000B-E61A-4C39-8B7B-DFC0419F991F}"/>
            </c:ext>
          </c:extLst>
        </c:ser>
        <c:ser>
          <c:idx val="1"/>
          <c:order val="1"/>
          <c:tx>
            <c:strRef>
              <c:f>'C40'!$D$4</c:f>
              <c:strCache>
                <c:ptCount val="1"/>
                <c:pt idx="0">
                  <c:v>€200</c:v>
                </c:pt>
              </c:strCache>
            </c:strRef>
          </c:tx>
          <c:spPr>
            <a:solidFill>
              <a:srgbClr val="FFB400"/>
            </a:solidFill>
            <a:ln>
              <a:noFill/>
              <a:round/>
            </a:ln>
            <a:effectLst/>
          </c:spPr>
          <c:invertIfNegative val="0"/>
          <c:dLbls>
            <c:dLbl>
              <c:idx val="12"/>
              <c:layout>
                <c:manualLayout>
                  <c:x val="0"/>
                  <c:y val="-1.734102665022227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E61A-4C39-8B7B-DFC0419F991F}"/>
                </c:ext>
              </c:extLst>
            </c:dLbl>
            <c:dLbl>
              <c:idx val="15"/>
              <c:layout>
                <c:manualLayout>
                  <c:x val="-3.4965034965034965E-3"/>
                  <c:y val="-8.6705133251111371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E61A-4C39-8B7B-DFC0419F991F}"/>
                </c:ext>
              </c:extLst>
            </c:dLbl>
            <c:dLbl>
              <c:idx val="16"/>
              <c:layout>
                <c:manualLayout>
                  <c:x val="-6.993006993006993E-3"/>
                  <c:y val="4.3352566625556484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E61A-4C39-8B7B-DFC0419F991F}"/>
                </c:ext>
              </c:extLst>
            </c:dLbl>
            <c:dLbl>
              <c:idx val="17"/>
              <c:layout>
                <c:manualLayout>
                  <c:x val="0"/>
                  <c:y val="1.300576998766662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E61A-4C39-8B7B-DFC0419F991F}"/>
                </c:ext>
              </c:extLst>
            </c:dLbl>
            <c:spPr>
              <a:noFill/>
              <a:ln>
                <a:noFill/>
              </a:ln>
              <a:effectLst/>
            </c:spPr>
            <c:txPr>
              <a:bodyPr/>
              <a:lstStyle/>
              <a:p>
                <a:pPr>
                  <a:defRPr sz="600" b="1" i="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'C40'!$B$5:$B$24</c:f>
              <c:strCache>
                <c:ptCount val="20"/>
                <c:pt idx="0">
                  <c:v>NL</c:v>
                </c:pt>
                <c:pt idx="1">
                  <c:v>FR</c:v>
                </c:pt>
                <c:pt idx="2">
                  <c:v>IE</c:v>
                </c:pt>
                <c:pt idx="3">
                  <c:v>EE</c:v>
                </c:pt>
                <c:pt idx="4">
                  <c:v>MT</c:v>
                </c:pt>
                <c:pt idx="5">
                  <c:v>FI</c:v>
                </c:pt>
                <c:pt idx="6">
                  <c:v>GR</c:v>
                </c:pt>
                <c:pt idx="7">
                  <c:v>ES</c:v>
                </c:pt>
                <c:pt idx="8">
                  <c:v>LV</c:v>
                </c:pt>
                <c:pt idx="9">
                  <c:v>PT</c:v>
                </c:pt>
                <c:pt idx="10">
                  <c:v>BE</c:v>
                </c:pt>
                <c:pt idx="11">
                  <c:v>EA</c:v>
                </c:pt>
                <c:pt idx="12">
                  <c:v>IT</c:v>
                </c:pt>
                <c:pt idx="13">
                  <c:v>CY</c:v>
                </c:pt>
                <c:pt idx="14">
                  <c:v>DE</c:v>
                </c:pt>
                <c:pt idx="15">
                  <c:v>SI</c:v>
                </c:pt>
                <c:pt idx="16">
                  <c:v>LT</c:v>
                </c:pt>
                <c:pt idx="17">
                  <c:v>LU</c:v>
                </c:pt>
                <c:pt idx="18">
                  <c:v>SK</c:v>
                </c:pt>
                <c:pt idx="19">
                  <c:v>AT</c:v>
                </c:pt>
              </c:strCache>
            </c:strRef>
          </c:cat>
          <c:val>
            <c:numRef>
              <c:f>'C40'!$D$5:$D$24</c:f>
              <c:numCache>
                <c:formatCode>0%</c:formatCode>
                <c:ptCount val="20"/>
                <c:pt idx="0">
                  <c:v>0.04</c:v>
                </c:pt>
                <c:pt idx="1">
                  <c:v>0.04</c:v>
                </c:pt>
                <c:pt idx="2">
                  <c:v>0.05</c:v>
                </c:pt>
                <c:pt idx="3">
                  <c:v>0.09</c:v>
                </c:pt>
                <c:pt idx="4">
                  <c:v>0.06</c:v>
                </c:pt>
                <c:pt idx="5">
                  <c:v>0.09</c:v>
                </c:pt>
                <c:pt idx="6">
                  <c:v>7.0000000000000007E-2</c:v>
                </c:pt>
                <c:pt idx="7">
                  <c:v>0.1</c:v>
                </c:pt>
                <c:pt idx="8">
                  <c:v>0.12</c:v>
                </c:pt>
                <c:pt idx="9">
                  <c:v>0.11</c:v>
                </c:pt>
                <c:pt idx="10">
                  <c:v>0.11</c:v>
                </c:pt>
                <c:pt idx="11">
                  <c:v>0.11</c:v>
                </c:pt>
                <c:pt idx="12">
                  <c:v>7.0000000000000007E-2</c:v>
                </c:pt>
                <c:pt idx="13">
                  <c:v>0.13</c:v>
                </c:pt>
                <c:pt idx="14">
                  <c:v>0.2</c:v>
                </c:pt>
                <c:pt idx="15">
                  <c:v>0.25</c:v>
                </c:pt>
                <c:pt idx="16">
                  <c:v>0.21</c:v>
                </c:pt>
                <c:pt idx="17">
                  <c:v>0.25</c:v>
                </c:pt>
                <c:pt idx="18">
                  <c:v>0.2</c:v>
                </c:pt>
                <c:pt idx="19">
                  <c:v>0.23</c:v>
                </c:pt>
              </c:numCache>
            </c:numRef>
          </c:val>
          <c:extLst xmlns:c16r2="http://schemas.microsoft.com/office/drawing/2015/06/chart">
            <c:ext xmlns:c16="http://schemas.microsoft.com/office/drawing/2014/chart" uri="{C3380CC4-5D6E-409C-BE32-E72D297353CC}">
              <c16:uniqueId val="{00000010-E61A-4C39-8B7B-DFC0419F991F}"/>
            </c:ext>
          </c:extLst>
        </c:ser>
        <c:ser>
          <c:idx val="2"/>
          <c:order val="2"/>
          <c:tx>
            <c:strRef>
              <c:f>'C40'!$E$4</c:f>
              <c:strCache>
                <c:ptCount val="1"/>
                <c:pt idx="0">
                  <c:v>€100</c:v>
                </c:pt>
              </c:strCache>
            </c:strRef>
          </c:tx>
          <c:spPr>
            <a:solidFill>
              <a:srgbClr val="65B800"/>
            </a:solidFill>
            <a:ln>
              <a:noFill/>
              <a:round/>
            </a:ln>
            <a:effectLst/>
          </c:spPr>
          <c:invertIfNegative val="0"/>
          <c:dLbls>
            <c:dLbl>
              <c:idx val="18"/>
              <c:layout>
                <c:manualLayout>
                  <c:x val="-1.7482517482517483E-3"/>
                  <c:y val="-1.734136800901460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E61A-4C39-8B7B-DFC0419F991F}"/>
                </c:ext>
              </c:extLst>
            </c:dLbl>
            <c:spPr>
              <a:noFill/>
              <a:ln>
                <a:noFill/>
              </a:ln>
              <a:effectLst/>
            </c:spPr>
            <c:txPr>
              <a:bodyPr/>
              <a:lstStyle/>
              <a:p>
                <a:pPr>
                  <a:defRPr sz="600" b="1" i="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'C40'!$B$5:$B$24</c:f>
              <c:strCache>
                <c:ptCount val="20"/>
                <c:pt idx="0">
                  <c:v>NL</c:v>
                </c:pt>
                <c:pt idx="1">
                  <c:v>FR</c:v>
                </c:pt>
                <c:pt idx="2">
                  <c:v>IE</c:v>
                </c:pt>
                <c:pt idx="3">
                  <c:v>EE</c:v>
                </c:pt>
                <c:pt idx="4">
                  <c:v>MT</c:v>
                </c:pt>
                <c:pt idx="5">
                  <c:v>FI</c:v>
                </c:pt>
                <c:pt idx="6">
                  <c:v>GR</c:v>
                </c:pt>
                <c:pt idx="7">
                  <c:v>ES</c:v>
                </c:pt>
                <c:pt idx="8">
                  <c:v>LV</c:v>
                </c:pt>
                <c:pt idx="9">
                  <c:v>PT</c:v>
                </c:pt>
                <c:pt idx="10">
                  <c:v>BE</c:v>
                </c:pt>
                <c:pt idx="11">
                  <c:v>EA</c:v>
                </c:pt>
                <c:pt idx="12">
                  <c:v>IT</c:v>
                </c:pt>
                <c:pt idx="13">
                  <c:v>CY</c:v>
                </c:pt>
                <c:pt idx="14">
                  <c:v>DE</c:v>
                </c:pt>
                <c:pt idx="15">
                  <c:v>SI</c:v>
                </c:pt>
                <c:pt idx="16">
                  <c:v>LT</c:v>
                </c:pt>
                <c:pt idx="17">
                  <c:v>LU</c:v>
                </c:pt>
                <c:pt idx="18">
                  <c:v>SK</c:v>
                </c:pt>
                <c:pt idx="19">
                  <c:v>AT</c:v>
                </c:pt>
              </c:strCache>
            </c:strRef>
          </c:cat>
          <c:val>
            <c:numRef>
              <c:f>'C40'!$E$5:$E$24</c:f>
              <c:numCache>
                <c:formatCode>0%</c:formatCode>
                <c:ptCount val="20"/>
                <c:pt idx="0">
                  <c:v>0.12</c:v>
                </c:pt>
                <c:pt idx="1">
                  <c:v>0.16</c:v>
                </c:pt>
                <c:pt idx="2">
                  <c:v>0.18</c:v>
                </c:pt>
                <c:pt idx="3">
                  <c:v>0.22</c:v>
                </c:pt>
                <c:pt idx="4">
                  <c:v>0.2</c:v>
                </c:pt>
                <c:pt idx="5">
                  <c:v>0.28999999999999998</c:v>
                </c:pt>
                <c:pt idx="6">
                  <c:v>0.31</c:v>
                </c:pt>
                <c:pt idx="7">
                  <c:v>0.31</c:v>
                </c:pt>
                <c:pt idx="8">
                  <c:v>0.28000000000000003</c:v>
                </c:pt>
                <c:pt idx="9">
                  <c:v>0.31</c:v>
                </c:pt>
                <c:pt idx="10">
                  <c:v>0.34</c:v>
                </c:pt>
                <c:pt idx="11">
                  <c:v>0.38</c:v>
                </c:pt>
                <c:pt idx="12">
                  <c:v>0.41</c:v>
                </c:pt>
                <c:pt idx="13">
                  <c:v>0.48</c:v>
                </c:pt>
                <c:pt idx="14">
                  <c:v>0.56999999999999995</c:v>
                </c:pt>
                <c:pt idx="15">
                  <c:v>0.61</c:v>
                </c:pt>
                <c:pt idx="16">
                  <c:v>0.63</c:v>
                </c:pt>
                <c:pt idx="17">
                  <c:v>0.64</c:v>
                </c:pt>
                <c:pt idx="18">
                  <c:v>0.7</c:v>
                </c:pt>
                <c:pt idx="19">
                  <c:v>0.79</c:v>
                </c:pt>
              </c:numCache>
            </c:numRef>
          </c:val>
          <c:extLst xmlns:c16r2="http://schemas.microsoft.com/office/drawing/2015/06/chart">
            <c:ext xmlns:c16="http://schemas.microsoft.com/office/drawing/2014/chart" uri="{C3380CC4-5D6E-409C-BE32-E72D297353CC}">
              <c16:uniqueId val="{00000012-E61A-4C39-8B7B-DFC0419F991F}"/>
            </c:ext>
          </c:extLst>
        </c:ser>
        <c:dLbls>
          <c:showLegendKey val="0"/>
          <c:showVal val="0"/>
          <c:showCatName val="0"/>
          <c:showSerName val="0"/>
          <c:showPercent val="0"/>
          <c:showBubbleSize val="0"/>
        </c:dLbls>
        <c:gapWidth val="50"/>
        <c:axId val="198287744"/>
        <c:axId val="198289280"/>
      </c:barChart>
      <c:catAx>
        <c:axId val="198287744"/>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8289280"/>
        <c:crosses val="autoZero"/>
        <c:auto val="1"/>
        <c:lblAlgn val="ctr"/>
        <c:lblOffset val="100"/>
        <c:noMultiLvlLbl val="0"/>
      </c:catAx>
      <c:valAx>
        <c:axId val="198289280"/>
        <c:scaling>
          <c:orientation val="minMax"/>
          <c:max val="1"/>
        </c:scaling>
        <c:delete val="0"/>
        <c:axPos val="l"/>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8287744"/>
        <c:crosses val="autoZero"/>
        <c:crossBetween val="between"/>
        <c:majorUnit val="0.1"/>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userShapes r:id="rId1"/>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2325891606947954"/>
          <c:w val="0.98600223964165734"/>
          <c:h val="0.87085873098934385"/>
        </c:manualLayout>
      </c:layout>
      <c:barChart>
        <c:barDir val="col"/>
        <c:grouping val="clustered"/>
        <c:varyColors val="0"/>
        <c:ser>
          <c:idx val="0"/>
          <c:order val="0"/>
          <c:tx>
            <c:strRef>
              <c:f>'C41'!$D$3</c:f>
              <c:strCache>
                <c:ptCount val="1"/>
                <c:pt idx="0">
                  <c:v>€500</c:v>
                </c:pt>
              </c:strCache>
            </c:strRef>
          </c:tx>
          <c:spPr>
            <a:solidFill>
              <a:srgbClr val="8139C6"/>
            </a:solidFill>
            <a:ln>
              <a:noFill/>
              <a:round/>
            </a:ln>
            <a:effectLst/>
          </c:spPr>
          <c:invertIfNegative val="0"/>
          <c:cat>
            <c:strRef>
              <c:f>'C41'!$C$4:$C$8</c:f>
              <c:strCache>
                <c:ptCount val="5"/>
                <c:pt idx="0">
                  <c:v>€750 or less</c:v>
                </c:pt>
                <c:pt idx="1">
                  <c:v>€750 - €1,500</c:v>
                </c:pt>
                <c:pt idx="2">
                  <c:v>€1,500 - €2,500</c:v>
                </c:pt>
                <c:pt idx="3">
                  <c:v>€2,500 - €4,000</c:v>
                </c:pt>
                <c:pt idx="4">
                  <c:v>€4,000 and above</c:v>
                </c:pt>
              </c:strCache>
            </c:strRef>
          </c:cat>
          <c:val>
            <c:numRef>
              <c:f>'C41'!$D$4:$D$8</c:f>
              <c:numCache>
                <c:formatCode>0%</c:formatCode>
                <c:ptCount val="5"/>
                <c:pt idx="0">
                  <c:v>0.04</c:v>
                </c:pt>
                <c:pt idx="1">
                  <c:v>0.05</c:v>
                </c:pt>
                <c:pt idx="2">
                  <c:v>0.05</c:v>
                </c:pt>
                <c:pt idx="3">
                  <c:v>0.06</c:v>
                </c:pt>
                <c:pt idx="4">
                  <c:v>0.08</c:v>
                </c:pt>
              </c:numCache>
            </c:numRef>
          </c:val>
          <c:extLst xmlns:c16r2="http://schemas.microsoft.com/office/drawing/2015/06/chart">
            <c:ext xmlns:c16="http://schemas.microsoft.com/office/drawing/2014/chart" uri="{C3380CC4-5D6E-409C-BE32-E72D297353CC}">
              <c16:uniqueId val="{00000000-3B88-4DB0-B2EF-FA98A5C00DB6}"/>
            </c:ext>
          </c:extLst>
        </c:ser>
        <c:ser>
          <c:idx val="1"/>
          <c:order val="1"/>
          <c:tx>
            <c:strRef>
              <c:f>'C41'!$E$3</c:f>
              <c:strCache>
                <c:ptCount val="1"/>
                <c:pt idx="0">
                  <c:v>€200</c:v>
                </c:pt>
              </c:strCache>
            </c:strRef>
          </c:tx>
          <c:spPr>
            <a:solidFill>
              <a:srgbClr val="FFB400"/>
            </a:solidFill>
            <a:ln>
              <a:noFill/>
              <a:round/>
            </a:ln>
            <a:effectLst/>
          </c:spPr>
          <c:invertIfNegative val="0"/>
          <c:cat>
            <c:strRef>
              <c:f>'C41'!$C$4:$C$8</c:f>
              <c:strCache>
                <c:ptCount val="5"/>
                <c:pt idx="0">
                  <c:v>€750 or less</c:v>
                </c:pt>
                <c:pt idx="1">
                  <c:v>€750 - €1,500</c:v>
                </c:pt>
                <c:pt idx="2">
                  <c:v>€1,500 - €2,500</c:v>
                </c:pt>
                <c:pt idx="3">
                  <c:v>€2,500 - €4,000</c:v>
                </c:pt>
                <c:pt idx="4">
                  <c:v>€4,000 and above</c:v>
                </c:pt>
              </c:strCache>
            </c:strRef>
          </c:cat>
          <c:val>
            <c:numRef>
              <c:f>'C41'!$E$4:$E$8</c:f>
              <c:numCache>
                <c:formatCode>0%</c:formatCode>
                <c:ptCount val="5"/>
                <c:pt idx="0">
                  <c:v>0.06</c:v>
                </c:pt>
                <c:pt idx="1">
                  <c:v>0.08</c:v>
                </c:pt>
                <c:pt idx="2">
                  <c:v>0.08</c:v>
                </c:pt>
                <c:pt idx="3">
                  <c:v>0.1</c:v>
                </c:pt>
                <c:pt idx="4">
                  <c:v>0.12</c:v>
                </c:pt>
              </c:numCache>
            </c:numRef>
          </c:val>
          <c:extLst xmlns:c16r2="http://schemas.microsoft.com/office/drawing/2015/06/chart">
            <c:ext xmlns:c16="http://schemas.microsoft.com/office/drawing/2014/chart" uri="{C3380CC4-5D6E-409C-BE32-E72D297353CC}">
              <c16:uniqueId val="{00000001-3B88-4DB0-B2EF-FA98A5C00DB6}"/>
            </c:ext>
          </c:extLst>
        </c:ser>
        <c:ser>
          <c:idx val="2"/>
          <c:order val="2"/>
          <c:tx>
            <c:strRef>
              <c:f>'C41'!$F$3</c:f>
              <c:strCache>
                <c:ptCount val="1"/>
                <c:pt idx="0">
                  <c:v>€100</c:v>
                </c:pt>
              </c:strCache>
            </c:strRef>
          </c:tx>
          <c:spPr>
            <a:solidFill>
              <a:srgbClr val="65B800"/>
            </a:solidFill>
            <a:ln>
              <a:noFill/>
              <a:round/>
            </a:ln>
            <a:effectLst/>
          </c:spPr>
          <c:invertIfNegative val="0"/>
          <c:cat>
            <c:strRef>
              <c:f>'C41'!$C$4:$C$8</c:f>
              <c:strCache>
                <c:ptCount val="5"/>
                <c:pt idx="0">
                  <c:v>€750 or less</c:v>
                </c:pt>
                <c:pt idx="1">
                  <c:v>€750 - €1,500</c:v>
                </c:pt>
                <c:pt idx="2">
                  <c:v>€1,500 - €2,500</c:v>
                </c:pt>
                <c:pt idx="3">
                  <c:v>€2,500 - €4,000</c:v>
                </c:pt>
                <c:pt idx="4">
                  <c:v>€4,000 and above</c:v>
                </c:pt>
              </c:strCache>
            </c:strRef>
          </c:cat>
          <c:val>
            <c:numRef>
              <c:f>'C41'!$F$4:$F$8</c:f>
              <c:numCache>
                <c:formatCode>0%</c:formatCode>
                <c:ptCount val="5"/>
                <c:pt idx="0">
                  <c:v>0.23</c:v>
                </c:pt>
                <c:pt idx="1">
                  <c:v>0.28000000000000003</c:v>
                </c:pt>
                <c:pt idx="2">
                  <c:v>0.32</c:v>
                </c:pt>
                <c:pt idx="3">
                  <c:v>0.31</c:v>
                </c:pt>
                <c:pt idx="4">
                  <c:v>0.35</c:v>
                </c:pt>
              </c:numCache>
            </c:numRef>
          </c:val>
          <c:extLst xmlns:c16r2="http://schemas.microsoft.com/office/drawing/2015/06/chart">
            <c:ext xmlns:c16="http://schemas.microsoft.com/office/drawing/2014/chart" uri="{C3380CC4-5D6E-409C-BE32-E72D297353CC}">
              <c16:uniqueId val="{00000002-3B88-4DB0-B2EF-FA98A5C00DB6}"/>
            </c:ext>
          </c:extLst>
        </c:ser>
        <c:ser>
          <c:idx val="3"/>
          <c:order val="3"/>
          <c:tx>
            <c:strRef>
              <c:f>'C41'!$G$3</c:f>
              <c:strCache>
                <c:ptCount val="1"/>
                <c:pt idx="0">
                  <c:v>Any of the three</c:v>
                </c:pt>
              </c:strCache>
            </c:strRef>
          </c:tx>
          <c:spPr>
            <a:solidFill>
              <a:srgbClr val="003299"/>
            </a:solidFill>
            <a:ln>
              <a:noFill/>
              <a:round/>
            </a:ln>
            <a:effectLst/>
          </c:spPr>
          <c:invertIfNegative val="0"/>
          <c:cat>
            <c:strRef>
              <c:f>'C41'!$C$4:$C$8</c:f>
              <c:strCache>
                <c:ptCount val="5"/>
                <c:pt idx="0">
                  <c:v>€750 or less</c:v>
                </c:pt>
                <c:pt idx="1">
                  <c:v>€750 - €1,500</c:v>
                </c:pt>
                <c:pt idx="2">
                  <c:v>€1,500 - €2,500</c:v>
                </c:pt>
                <c:pt idx="3">
                  <c:v>€2,500 - €4,000</c:v>
                </c:pt>
                <c:pt idx="4">
                  <c:v>€4,000 and above</c:v>
                </c:pt>
              </c:strCache>
            </c:strRef>
          </c:cat>
          <c:val>
            <c:numRef>
              <c:f>'C41'!$G$4:$G$8</c:f>
              <c:numCache>
                <c:formatCode>0%</c:formatCode>
                <c:ptCount val="5"/>
                <c:pt idx="0">
                  <c:v>0.27</c:v>
                </c:pt>
                <c:pt idx="1">
                  <c:v>0.32</c:v>
                </c:pt>
                <c:pt idx="2">
                  <c:v>0.34</c:v>
                </c:pt>
                <c:pt idx="3">
                  <c:v>0.35</c:v>
                </c:pt>
                <c:pt idx="4">
                  <c:v>0.38</c:v>
                </c:pt>
              </c:numCache>
            </c:numRef>
          </c:val>
          <c:extLst xmlns:c16r2="http://schemas.microsoft.com/office/drawing/2015/06/chart">
            <c:ext xmlns:c16="http://schemas.microsoft.com/office/drawing/2014/chart" uri="{C3380CC4-5D6E-409C-BE32-E72D297353CC}">
              <c16:uniqueId val="{00000003-3B88-4DB0-B2EF-FA98A5C00DB6}"/>
            </c:ext>
          </c:extLst>
        </c:ser>
        <c:dLbls>
          <c:showLegendKey val="0"/>
          <c:showVal val="0"/>
          <c:showCatName val="0"/>
          <c:showSerName val="0"/>
          <c:showPercent val="0"/>
          <c:showBubbleSize val="0"/>
        </c:dLbls>
        <c:gapWidth val="50"/>
        <c:axId val="198316032"/>
        <c:axId val="198317568"/>
      </c:barChart>
      <c:catAx>
        <c:axId val="198316032"/>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8317568"/>
        <c:crosses val="autoZero"/>
        <c:auto val="1"/>
        <c:lblAlgn val="ctr"/>
        <c:lblOffset val="100"/>
        <c:noMultiLvlLbl val="0"/>
      </c:catAx>
      <c:valAx>
        <c:axId val="198317568"/>
        <c:scaling>
          <c:orientation val="minMax"/>
          <c:min val="0"/>
        </c:scaling>
        <c:delete val="0"/>
        <c:axPos val="l"/>
        <c:majorGridlines>
          <c:spPr>
            <a:ln w="3810" cap="flat" cmpd="sng" algn="ctr">
              <a:solidFill>
                <a:srgbClr val="D9D9D9"/>
              </a:solidFill>
              <a:prstDash val="solid"/>
              <a:round/>
              <a:headEnd type="none" w="med" len="med"/>
              <a:tailEnd type="none" w="med" len="med"/>
            </a:ln>
          </c:spPr>
        </c:majorGridlines>
        <c:numFmt formatCode="0%"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8316032"/>
        <c:crosses val="autoZero"/>
        <c:crossBetween val="between"/>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2325891606947954"/>
          <c:w val="0.98600223964165734"/>
          <c:h val="0.87085873098934385"/>
        </c:manualLayout>
      </c:layout>
      <c:barChart>
        <c:barDir val="col"/>
        <c:grouping val="stacked"/>
        <c:varyColors val="0"/>
        <c:ser>
          <c:idx val="0"/>
          <c:order val="0"/>
          <c:tx>
            <c:strRef>
              <c:f>'C42'!$C$3</c:f>
              <c:strCache>
                <c:ptCount val="1"/>
                <c:pt idx="0">
                  <c:v>Cash</c:v>
                </c:pt>
              </c:strCache>
            </c:strRef>
          </c:tx>
          <c:spPr>
            <a:solidFill>
              <a:srgbClr val="003299"/>
            </a:solidFill>
            <a:ln>
              <a:noFill/>
              <a:round/>
            </a:ln>
            <a:effectLst/>
          </c:spPr>
          <c:invertIfNegative val="0"/>
          <c:dLbls>
            <c:spPr>
              <a:noFill/>
              <a:ln>
                <a:noFill/>
              </a:ln>
              <a:effectLst/>
            </c:spPr>
            <c:txPr>
              <a:bodyPr/>
              <a:lstStyle/>
              <a:p>
                <a:pPr>
                  <a:defRPr sz="600" b="1" i="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'C42'!$B$4:$B$23</c:f>
              <c:strCache>
                <c:ptCount val="20"/>
                <c:pt idx="0">
                  <c:v>FR</c:v>
                </c:pt>
                <c:pt idx="1">
                  <c:v>BE</c:v>
                </c:pt>
                <c:pt idx="2">
                  <c:v>FI</c:v>
                </c:pt>
                <c:pt idx="3">
                  <c:v>LU</c:v>
                </c:pt>
                <c:pt idx="4">
                  <c:v>EE</c:v>
                </c:pt>
                <c:pt idx="5">
                  <c:v>NL</c:v>
                </c:pt>
                <c:pt idx="6">
                  <c:v>SK</c:v>
                </c:pt>
                <c:pt idx="7">
                  <c:v>SI</c:v>
                </c:pt>
                <c:pt idx="8">
                  <c:v>PT</c:v>
                </c:pt>
                <c:pt idx="9">
                  <c:v>GR</c:v>
                </c:pt>
                <c:pt idx="10">
                  <c:v>ES</c:v>
                </c:pt>
                <c:pt idx="11">
                  <c:v>EA</c:v>
                </c:pt>
                <c:pt idx="12">
                  <c:v>IT</c:v>
                </c:pt>
                <c:pt idx="13">
                  <c:v>LV</c:v>
                </c:pt>
                <c:pt idx="14">
                  <c:v>LT</c:v>
                </c:pt>
                <c:pt idx="15">
                  <c:v>IE</c:v>
                </c:pt>
                <c:pt idx="16">
                  <c:v>MT</c:v>
                </c:pt>
                <c:pt idx="17">
                  <c:v>AT</c:v>
                </c:pt>
                <c:pt idx="18">
                  <c:v>DE</c:v>
                </c:pt>
                <c:pt idx="19">
                  <c:v>CY</c:v>
                </c:pt>
              </c:strCache>
            </c:strRef>
          </c:cat>
          <c:val>
            <c:numRef>
              <c:f>'C42'!$C$4:$C$23</c:f>
              <c:numCache>
                <c:formatCode>0%</c:formatCode>
                <c:ptCount val="20"/>
                <c:pt idx="0">
                  <c:v>0.09</c:v>
                </c:pt>
                <c:pt idx="1">
                  <c:v>0.1</c:v>
                </c:pt>
                <c:pt idx="2">
                  <c:v>0.13</c:v>
                </c:pt>
                <c:pt idx="3">
                  <c:v>0.13</c:v>
                </c:pt>
                <c:pt idx="4">
                  <c:v>0.13</c:v>
                </c:pt>
                <c:pt idx="5">
                  <c:v>0.17</c:v>
                </c:pt>
                <c:pt idx="6">
                  <c:v>0.21</c:v>
                </c:pt>
                <c:pt idx="7">
                  <c:v>0.24</c:v>
                </c:pt>
                <c:pt idx="8">
                  <c:v>0.25</c:v>
                </c:pt>
                <c:pt idx="9">
                  <c:v>0.25</c:v>
                </c:pt>
                <c:pt idx="10">
                  <c:v>0.26</c:v>
                </c:pt>
                <c:pt idx="11">
                  <c:v>0.27</c:v>
                </c:pt>
                <c:pt idx="12">
                  <c:v>0.28000000000000003</c:v>
                </c:pt>
                <c:pt idx="13">
                  <c:v>0.28999999999999998</c:v>
                </c:pt>
                <c:pt idx="14">
                  <c:v>0.3</c:v>
                </c:pt>
                <c:pt idx="15">
                  <c:v>0.3</c:v>
                </c:pt>
                <c:pt idx="16">
                  <c:v>0.37</c:v>
                </c:pt>
                <c:pt idx="17">
                  <c:v>0.42</c:v>
                </c:pt>
                <c:pt idx="18">
                  <c:v>0.43</c:v>
                </c:pt>
                <c:pt idx="19">
                  <c:v>0.48</c:v>
                </c:pt>
              </c:numCache>
            </c:numRef>
          </c:val>
          <c:extLst xmlns:c16r2="http://schemas.microsoft.com/office/drawing/2015/06/chart">
            <c:ext xmlns:c16="http://schemas.microsoft.com/office/drawing/2014/chart" uri="{C3380CC4-5D6E-409C-BE32-E72D297353CC}">
              <c16:uniqueId val="{00000000-662E-47C3-AB11-9B671A04EAD8}"/>
            </c:ext>
          </c:extLst>
        </c:ser>
        <c:ser>
          <c:idx val="1"/>
          <c:order val="1"/>
          <c:tx>
            <c:strRef>
              <c:f>'C42'!$D$3</c:f>
              <c:strCache>
                <c:ptCount val="1"/>
                <c:pt idx="0">
                  <c:v>Card or other cashless</c:v>
                </c:pt>
              </c:strCache>
            </c:strRef>
          </c:tx>
          <c:spPr>
            <a:solidFill>
              <a:srgbClr val="FFB400"/>
            </a:solidFill>
            <a:ln>
              <a:noFill/>
              <a:round/>
            </a:ln>
            <a:effectLst/>
          </c:spPr>
          <c:invertIfNegative val="0"/>
          <c:dLbls>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'C42'!$B$4:$B$23</c:f>
              <c:strCache>
                <c:ptCount val="20"/>
                <c:pt idx="0">
                  <c:v>FR</c:v>
                </c:pt>
                <c:pt idx="1">
                  <c:v>BE</c:v>
                </c:pt>
                <c:pt idx="2">
                  <c:v>FI</c:v>
                </c:pt>
                <c:pt idx="3">
                  <c:v>LU</c:v>
                </c:pt>
                <c:pt idx="4">
                  <c:v>EE</c:v>
                </c:pt>
                <c:pt idx="5">
                  <c:v>NL</c:v>
                </c:pt>
                <c:pt idx="6">
                  <c:v>SK</c:v>
                </c:pt>
                <c:pt idx="7">
                  <c:v>SI</c:v>
                </c:pt>
                <c:pt idx="8">
                  <c:v>PT</c:v>
                </c:pt>
                <c:pt idx="9">
                  <c:v>GR</c:v>
                </c:pt>
                <c:pt idx="10">
                  <c:v>ES</c:v>
                </c:pt>
                <c:pt idx="11">
                  <c:v>EA</c:v>
                </c:pt>
                <c:pt idx="12">
                  <c:v>IT</c:v>
                </c:pt>
                <c:pt idx="13">
                  <c:v>LV</c:v>
                </c:pt>
                <c:pt idx="14">
                  <c:v>LT</c:v>
                </c:pt>
                <c:pt idx="15">
                  <c:v>IE</c:v>
                </c:pt>
                <c:pt idx="16">
                  <c:v>MT</c:v>
                </c:pt>
                <c:pt idx="17">
                  <c:v>AT</c:v>
                </c:pt>
                <c:pt idx="18">
                  <c:v>DE</c:v>
                </c:pt>
                <c:pt idx="19">
                  <c:v>CY</c:v>
                </c:pt>
              </c:strCache>
            </c:strRef>
          </c:cat>
          <c:val>
            <c:numRef>
              <c:f>'C42'!$D$4:$D$23</c:f>
              <c:numCache>
                <c:formatCode>0%</c:formatCode>
                <c:ptCount val="20"/>
                <c:pt idx="0">
                  <c:v>0.69</c:v>
                </c:pt>
                <c:pt idx="1">
                  <c:v>0.72</c:v>
                </c:pt>
                <c:pt idx="2">
                  <c:v>0.75</c:v>
                </c:pt>
                <c:pt idx="3">
                  <c:v>0.67</c:v>
                </c:pt>
                <c:pt idx="4">
                  <c:v>0.69</c:v>
                </c:pt>
                <c:pt idx="5">
                  <c:v>0.7</c:v>
                </c:pt>
                <c:pt idx="6">
                  <c:v>0.61</c:v>
                </c:pt>
                <c:pt idx="7">
                  <c:v>0.48</c:v>
                </c:pt>
                <c:pt idx="8">
                  <c:v>0.51</c:v>
                </c:pt>
                <c:pt idx="9">
                  <c:v>0.47</c:v>
                </c:pt>
                <c:pt idx="10">
                  <c:v>0.46</c:v>
                </c:pt>
                <c:pt idx="11">
                  <c:v>0.49</c:v>
                </c:pt>
                <c:pt idx="12">
                  <c:v>0.47</c:v>
                </c:pt>
                <c:pt idx="13">
                  <c:v>0.46</c:v>
                </c:pt>
                <c:pt idx="14">
                  <c:v>0.51</c:v>
                </c:pt>
                <c:pt idx="15">
                  <c:v>0.45</c:v>
                </c:pt>
                <c:pt idx="16">
                  <c:v>0.33</c:v>
                </c:pt>
                <c:pt idx="17">
                  <c:v>0.35</c:v>
                </c:pt>
                <c:pt idx="18">
                  <c:v>0.31</c:v>
                </c:pt>
                <c:pt idx="19">
                  <c:v>0.16</c:v>
                </c:pt>
              </c:numCache>
            </c:numRef>
          </c:val>
          <c:extLst xmlns:c16r2="http://schemas.microsoft.com/office/drawing/2015/06/chart">
            <c:ext xmlns:c16="http://schemas.microsoft.com/office/drawing/2014/chart" uri="{C3380CC4-5D6E-409C-BE32-E72D297353CC}">
              <c16:uniqueId val="{00000001-662E-47C3-AB11-9B671A04EAD8}"/>
            </c:ext>
          </c:extLst>
        </c:ser>
        <c:ser>
          <c:idx val="2"/>
          <c:order val="2"/>
          <c:tx>
            <c:strRef>
              <c:f>'C42'!$E$3</c:f>
              <c:strCache>
                <c:ptCount val="1"/>
                <c:pt idx="0">
                  <c:v>You have no clear preference</c:v>
                </c:pt>
              </c:strCache>
            </c:strRef>
          </c:tx>
          <c:spPr>
            <a:solidFill>
              <a:srgbClr val="FF4B00"/>
            </a:solidFill>
            <a:ln>
              <a:noFill/>
              <a:round/>
            </a:ln>
            <a:effectLst/>
          </c:spPr>
          <c:invertIfNegative val="0"/>
          <c:dLbls>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'C42'!$B$4:$B$23</c:f>
              <c:strCache>
                <c:ptCount val="20"/>
                <c:pt idx="0">
                  <c:v>FR</c:v>
                </c:pt>
                <c:pt idx="1">
                  <c:v>BE</c:v>
                </c:pt>
                <c:pt idx="2">
                  <c:v>FI</c:v>
                </c:pt>
                <c:pt idx="3">
                  <c:v>LU</c:v>
                </c:pt>
                <c:pt idx="4">
                  <c:v>EE</c:v>
                </c:pt>
                <c:pt idx="5">
                  <c:v>NL</c:v>
                </c:pt>
                <c:pt idx="6">
                  <c:v>SK</c:v>
                </c:pt>
                <c:pt idx="7">
                  <c:v>SI</c:v>
                </c:pt>
                <c:pt idx="8">
                  <c:v>PT</c:v>
                </c:pt>
                <c:pt idx="9">
                  <c:v>GR</c:v>
                </c:pt>
                <c:pt idx="10">
                  <c:v>ES</c:v>
                </c:pt>
                <c:pt idx="11">
                  <c:v>EA</c:v>
                </c:pt>
                <c:pt idx="12">
                  <c:v>IT</c:v>
                </c:pt>
                <c:pt idx="13">
                  <c:v>LV</c:v>
                </c:pt>
                <c:pt idx="14">
                  <c:v>LT</c:v>
                </c:pt>
                <c:pt idx="15">
                  <c:v>IE</c:v>
                </c:pt>
                <c:pt idx="16">
                  <c:v>MT</c:v>
                </c:pt>
                <c:pt idx="17">
                  <c:v>AT</c:v>
                </c:pt>
                <c:pt idx="18">
                  <c:v>DE</c:v>
                </c:pt>
                <c:pt idx="19">
                  <c:v>CY</c:v>
                </c:pt>
              </c:strCache>
            </c:strRef>
          </c:cat>
          <c:val>
            <c:numRef>
              <c:f>'C42'!$E$4:$E$23</c:f>
              <c:numCache>
                <c:formatCode>0%</c:formatCode>
                <c:ptCount val="20"/>
                <c:pt idx="0">
                  <c:v>0.22</c:v>
                </c:pt>
                <c:pt idx="1">
                  <c:v>0.17</c:v>
                </c:pt>
                <c:pt idx="2">
                  <c:v>0.13</c:v>
                </c:pt>
                <c:pt idx="3">
                  <c:v>0.2</c:v>
                </c:pt>
                <c:pt idx="4">
                  <c:v>0.17</c:v>
                </c:pt>
                <c:pt idx="5">
                  <c:v>0.13</c:v>
                </c:pt>
                <c:pt idx="6">
                  <c:v>0.18</c:v>
                </c:pt>
                <c:pt idx="7">
                  <c:v>0.28000000000000003</c:v>
                </c:pt>
                <c:pt idx="8">
                  <c:v>0.24</c:v>
                </c:pt>
                <c:pt idx="9">
                  <c:v>0.27</c:v>
                </c:pt>
                <c:pt idx="10">
                  <c:v>0.27</c:v>
                </c:pt>
                <c:pt idx="11">
                  <c:v>0.24</c:v>
                </c:pt>
                <c:pt idx="12">
                  <c:v>0.25</c:v>
                </c:pt>
                <c:pt idx="13">
                  <c:v>0.25</c:v>
                </c:pt>
                <c:pt idx="14">
                  <c:v>0.18</c:v>
                </c:pt>
                <c:pt idx="15">
                  <c:v>0.24</c:v>
                </c:pt>
                <c:pt idx="16">
                  <c:v>0.28999999999999998</c:v>
                </c:pt>
                <c:pt idx="17">
                  <c:v>0.23</c:v>
                </c:pt>
                <c:pt idx="18">
                  <c:v>0.26</c:v>
                </c:pt>
                <c:pt idx="19">
                  <c:v>0.37</c:v>
                </c:pt>
              </c:numCache>
            </c:numRef>
          </c:val>
          <c:extLst xmlns:c16r2="http://schemas.microsoft.com/office/drawing/2015/06/chart">
            <c:ext xmlns:c16="http://schemas.microsoft.com/office/drawing/2014/chart" uri="{C3380CC4-5D6E-409C-BE32-E72D297353CC}">
              <c16:uniqueId val="{00000002-662E-47C3-AB11-9B671A04EAD8}"/>
            </c:ext>
          </c:extLst>
        </c:ser>
        <c:ser>
          <c:idx val="3"/>
          <c:order val="3"/>
          <c:tx>
            <c:strRef>
              <c:f>'C42'!$F$3</c:f>
              <c:strCache>
                <c:ptCount val="1"/>
                <c:pt idx="0">
                  <c:v>Don't know</c:v>
                </c:pt>
              </c:strCache>
            </c:strRef>
          </c:tx>
          <c:spPr>
            <a:solidFill>
              <a:srgbClr val="65B800"/>
            </a:solidFill>
            <a:ln>
              <a:noFill/>
              <a:round/>
            </a:ln>
            <a:effectLst/>
          </c:spPr>
          <c:invertIfNegative val="0"/>
          <c:cat>
            <c:strRef>
              <c:f>'C42'!$B$4:$B$23</c:f>
              <c:strCache>
                <c:ptCount val="20"/>
                <c:pt idx="0">
                  <c:v>FR</c:v>
                </c:pt>
                <c:pt idx="1">
                  <c:v>BE</c:v>
                </c:pt>
                <c:pt idx="2">
                  <c:v>FI</c:v>
                </c:pt>
                <c:pt idx="3">
                  <c:v>LU</c:v>
                </c:pt>
                <c:pt idx="4">
                  <c:v>EE</c:v>
                </c:pt>
                <c:pt idx="5">
                  <c:v>NL</c:v>
                </c:pt>
                <c:pt idx="6">
                  <c:v>SK</c:v>
                </c:pt>
                <c:pt idx="7">
                  <c:v>SI</c:v>
                </c:pt>
                <c:pt idx="8">
                  <c:v>PT</c:v>
                </c:pt>
                <c:pt idx="9">
                  <c:v>GR</c:v>
                </c:pt>
                <c:pt idx="10">
                  <c:v>ES</c:v>
                </c:pt>
                <c:pt idx="11">
                  <c:v>EA</c:v>
                </c:pt>
                <c:pt idx="12">
                  <c:v>IT</c:v>
                </c:pt>
                <c:pt idx="13">
                  <c:v>LV</c:v>
                </c:pt>
                <c:pt idx="14">
                  <c:v>LT</c:v>
                </c:pt>
                <c:pt idx="15">
                  <c:v>IE</c:v>
                </c:pt>
                <c:pt idx="16">
                  <c:v>MT</c:v>
                </c:pt>
                <c:pt idx="17">
                  <c:v>AT</c:v>
                </c:pt>
                <c:pt idx="18">
                  <c:v>DE</c:v>
                </c:pt>
                <c:pt idx="19">
                  <c:v>CY</c:v>
                </c:pt>
              </c:strCache>
            </c:strRef>
          </c:cat>
          <c:val>
            <c:numRef>
              <c:f>'C42'!$F$4:$F$23</c:f>
              <c:numCache>
                <c:formatCode>0%</c:formatCode>
                <c:ptCount val="20"/>
                <c:pt idx="0">
                  <c:v>0</c:v>
                </c:pt>
                <c:pt idx="1">
                  <c:v>0.01</c:v>
                </c:pt>
                <c:pt idx="2">
                  <c:v>0</c:v>
                </c:pt>
                <c:pt idx="3">
                  <c:v>0</c:v>
                </c:pt>
                <c:pt idx="4">
                  <c:v>0</c:v>
                </c:pt>
                <c:pt idx="5">
                  <c:v>0</c:v>
                </c:pt>
                <c:pt idx="6">
                  <c:v>0</c:v>
                </c:pt>
                <c:pt idx="7">
                  <c:v>0</c:v>
                </c:pt>
                <c:pt idx="8">
                  <c:v>0</c:v>
                </c:pt>
                <c:pt idx="9">
                  <c:v>0</c:v>
                </c:pt>
                <c:pt idx="10">
                  <c:v>0</c:v>
                </c:pt>
                <c:pt idx="11">
                  <c:v>0</c:v>
                </c:pt>
                <c:pt idx="12">
                  <c:v>0</c:v>
                </c:pt>
                <c:pt idx="13">
                  <c:v>0</c:v>
                </c:pt>
                <c:pt idx="14">
                  <c:v>0.01</c:v>
                </c:pt>
                <c:pt idx="15">
                  <c:v>0.01</c:v>
                </c:pt>
                <c:pt idx="16">
                  <c:v>0</c:v>
                </c:pt>
                <c:pt idx="17">
                  <c:v>0</c:v>
                </c:pt>
                <c:pt idx="18">
                  <c:v>0.01</c:v>
                </c:pt>
                <c:pt idx="19">
                  <c:v>0</c:v>
                </c:pt>
              </c:numCache>
            </c:numRef>
          </c:val>
          <c:extLst xmlns:c16r2="http://schemas.microsoft.com/office/drawing/2015/06/chart">
            <c:ext xmlns:c16="http://schemas.microsoft.com/office/drawing/2014/chart" uri="{C3380CC4-5D6E-409C-BE32-E72D297353CC}">
              <c16:uniqueId val="{00000003-662E-47C3-AB11-9B671A04EAD8}"/>
            </c:ext>
          </c:extLst>
        </c:ser>
        <c:dLbls>
          <c:showLegendKey val="0"/>
          <c:showVal val="0"/>
          <c:showCatName val="0"/>
          <c:showSerName val="0"/>
          <c:showPercent val="0"/>
          <c:showBubbleSize val="0"/>
        </c:dLbls>
        <c:gapWidth val="50"/>
        <c:overlap val="100"/>
        <c:axId val="194016768"/>
        <c:axId val="194018304"/>
      </c:barChart>
      <c:catAx>
        <c:axId val="194016768"/>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4018304"/>
        <c:crosses val="autoZero"/>
        <c:auto val="1"/>
        <c:lblAlgn val="ctr"/>
        <c:lblOffset val="100"/>
        <c:noMultiLvlLbl val="0"/>
      </c:catAx>
      <c:valAx>
        <c:axId val="194018304"/>
        <c:scaling>
          <c:orientation val="minMax"/>
          <c:max val="1"/>
        </c:scaling>
        <c:delete val="0"/>
        <c:axPos val="l"/>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4016768"/>
        <c:crosses val="autoZero"/>
        <c:crossBetween val="between"/>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baseline="0"/>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003299"/>
            </a:solidFill>
            <a:ln>
              <a:noFill/>
              <a:round/>
            </a:ln>
            <a:effectLst/>
          </c:spPr>
          <c:invertIfNegative val="0"/>
          <c:dLbls>
            <c:spPr>
              <a:noFill/>
              <a:ln>
                <a:noFill/>
              </a:ln>
              <a:effectLst/>
            </c:spPr>
            <c:txPr>
              <a:bodyPr wrap="square" lIns="38100" tIns="19050" rIns="38100" bIns="19050" anchor="ctr">
                <a:spAutoFit/>
              </a:bodyPr>
              <a:lstStyle/>
              <a:p>
                <a:pPr>
                  <a:defRPr sz="600" b="1">
                    <a:latin typeface="Arial" panose="020B0604020202020204" pitchFamily="34" charset="0"/>
                    <a:cs typeface="Arial" panose="020B0604020202020204"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Bx3Cb!$B$3:$B$10</c:f>
              <c:strCache>
                <c:ptCount val="8"/>
                <c:pt idx="0">
                  <c:v>Other reasons</c:v>
                </c:pt>
                <c:pt idx="1">
                  <c:v>You discovered other means of payment</c:v>
                </c:pt>
                <c:pt idx="2">
                  <c:v>You could not withdraw cash as easily as before the crisis</c:v>
                </c:pt>
                <c:pt idx="3">
                  <c:v>The places where you buy goods or services no longer accept cash or strongly advise not to pay with cash</c:v>
                </c:pt>
                <c:pt idx="4">
                  <c:v>There is a risk of being infected by the virus via hand contact or the proximity to the cashier</c:v>
                </c:pt>
                <c:pt idx="5">
                  <c:v>The government recommended to pay cashless as much as possible</c:v>
                </c:pt>
                <c:pt idx="6">
                  <c:v>There is a risk of being infected by the virus via the banknotes themselves</c:v>
                </c:pt>
                <c:pt idx="7">
                  <c:v>Paying electronically has been made more convenient</c:v>
                </c:pt>
              </c:strCache>
            </c:strRef>
          </c:cat>
          <c:val>
            <c:numRef>
              <c:f>Bx3Cb!$C$3:$C$10</c:f>
              <c:numCache>
                <c:formatCode>0%</c:formatCode>
                <c:ptCount val="8"/>
                <c:pt idx="0">
                  <c:v>0.04</c:v>
                </c:pt>
                <c:pt idx="1">
                  <c:v>0.05</c:v>
                </c:pt>
                <c:pt idx="2">
                  <c:v>0.09</c:v>
                </c:pt>
                <c:pt idx="3">
                  <c:v>0.2</c:v>
                </c:pt>
                <c:pt idx="4">
                  <c:v>0.33</c:v>
                </c:pt>
                <c:pt idx="5">
                  <c:v>0.35</c:v>
                </c:pt>
                <c:pt idx="6">
                  <c:v>0.38</c:v>
                </c:pt>
                <c:pt idx="7">
                  <c:v>0.45</c:v>
                </c:pt>
              </c:numCache>
            </c:numRef>
          </c:val>
          <c:extLst xmlns:c16r2="http://schemas.microsoft.com/office/drawing/2015/06/chart">
            <c:ext xmlns:c16="http://schemas.microsoft.com/office/drawing/2014/chart" uri="{C3380CC4-5D6E-409C-BE32-E72D297353CC}">
              <c16:uniqueId val="{00000000-0AF3-4416-A236-65B6E8C85936}"/>
            </c:ext>
          </c:extLst>
        </c:ser>
        <c:dLbls>
          <c:showLegendKey val="0"/>
          <c:showVal val="0"/>
          <c:showCatName val="0"/>
          <c:showSerName val="0"/>
          <c:showPercent val="0"/>
          <c:showBubbleSize val="0"/>
        </c:dLbls>
        <c:gapWidth val="50"/>
        <c:axId val="190857600"/>
        <c:axId val="190859136"/>
      </c:barChart>
      <c:catAx>
        <c:axId val="190857600"/>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0859136"/>
        <c:crosses val="autoZero"/>
        <c:auto val="1"/>
        <c:lblAlgn val="ctr"/>
        <c:lblOffset val="100"/>
        <c:noMultiLvlLbl val="0"/>
      </c:catAx>
      <c:valAx>
        <c:axId val="190859136"/>
        <c:scaling>
          <c:orientation val="minMax"/>
          <c:max val="0.5"/>
        </c:scaling>
        <c:delete val="0"/>
        <c:axPos val="b"/>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0857600"/>
        <c:crosses val="autoZero"/>
        <c:crossBetween val="between"/>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15507436570427"/>
          <c:y val="0.20582060770879049"/>
          <c:w val="0.82887357830271213"/>
          <c:h val="0.6327008178868474"/>
        </c:manualLayout>
      </c:layout>
      <c:scatterChart>
        <c:scatterStyle val="lineMarker"/>
        <c:varyColors val="0"/>
        <c:ser>
          <c:idx val="0"/>
          <c:order val="0"/>
          <c:spPr>
            <a:ln w="28575">
              <a:noFill/>
            </a:ln>
          </c:spPr>
          <c:marker>
            <c:symbol val="circle"/>
            <c:size val="6"/>
            <c:spPr>
              <a:solidFill>
                <a:srgbClr val="002060"/>
              </a:solidFill>
            </c:spPr>
          </c:marker>
          <c:trendline>
            <c:trendlineType val="linear"/>
            <c:dispRSqr val="1"/>
            <c:dispEq val="1"/>
            <c:trendlineLbl>
              <c:layout>
                <c:manualLayout>
                  <c:x val="-5.4405074365704289E-3"/>
                  <c:y val="0.30971044411255316"/>
                </c:manualLayout>
              </c:layout>
              <c:numFmt formatCode="General" sourceLinked="0"/>
              <c:txPr>
                <a:bodyPr/>
                <a:lstStyle/>
                <a:p>
                  <a:pPr>
                    <a:defRPr sz="900">
                      <a:latin typeface="Arial" panose="020B0604020202020204" pitchFamily="34" charset="0"/>
                      <a:cs typeface="Arial" panose="020B0604020202020204" pitchFamily="34" charset="0"/>
                    </a:defRPr>
                  </a:pPr>
                  <a:endParaRPr lang="en-US"/>
                </a:p>
              </c:txPr>
            </c:trendlineLbl>
          </c:trendline>
          <c:xVal>
            <c:numLit>
              <c:formatCode>General</c:formatCode>
              <c:ptCount val="19"/>
              <c:pt idx="0">
                <c:v>0.17000287627367</c:v>
              </c:pt>
              <c:pt idx="1">
                <c:v>0.12719327208573938</c:v>
              </c:pt>
              <c:pt idx="2">
                <c:v>0.13370263112294486</c:v>
              </c:pt>
              <c:pt idx="3">
                <c:v>9.2885549694124936E-2</c:v>
              </c:pt>
              <c:pt idx="4">
                <c:v>0.10437360617333828</c:v>
              </c:pt>
              <c:pt idx="5">
                <c:v>0.13474132617063467</c:v>
              </c:pt>
              <c:pt idx="6">
                <c:v>0.42692766254524916</c:v>
              </c:pt>
              <c:pt idx="7">
                <c:v>0.24733375060619572</c:v>
              </c:pt>
              <c:pt idx="8">
                <c:v>0.42374013810313549</c:v>
              </c:pt>
              <c:pt idx="9">
                <c:v>0.30318680833916695</c:v>
              </c:pt>
              <c:pt idx="10">
                <c:v>0.30103306613137881</c:v>
              </c:pt>
              <c:pt idx="11">
                <c:v>0.28132752866166644</c:v>
              </c:pt>
              <c:pt idx="12">
                <c:v>0.28774963574363416</c:v>
              </c:pt>
              <c:pt idx="13">
                <c:v>0.25065602283971578</c:v>
              </c:pt>
              <c:pt idx="14">
                <c:v>0.23933504478514583</c:v>
              </c:pt>
              <c:pt idx="15">
                <c:v>0.20559017362135698</c:v>
              </c:pt>
              <c:pt idx="16">
                <c:v>0.2637381883292807</c:v>
              </c:pt>
              <c:pt idx="17">
                <c:v>0.47639173929845119</c:v>
              </c:pt>
              <c:pt idx="18">
                <c:v>0.37395501387016089</c:v>
              </c:pt>
            </c:numLit>
          </c:xVal>
          <c:yVal>
            <c:numLit>
              <c:formatCode>General</c:formatCode>
              <c:ptCount val="19"/>
              <c:pt idx="0">
                <c:v>0.20010658192469183</c:v>
              </c:pt>
              <c:pt idx="1">
                <c:v>0.22414354710059442</c:v>
              </c:pt>
              <c:pt idx="2">
                <c:v>0.2414365086967481</c:v>
              </c:pt>
              <c:pt idx="3">
                <c:v>0.24956508358032659</c:v>
              </c:pt>
              <c:pt idx="4">
                <c:v>0.31830370054150398</c:v>
              </c:pt>
              <c:pt idx="5">
                <c:v>0.36280981095657922</c:v>
              </c:pt>
              <c:pt idx="6">
                <c:v>0.51183204715113573</c:v>
              </c:pt>
              <c:pt idx="7">
                <c:v>0.53389952424210441</c:v>
              </c:pt>
              <c:pt idx="8">
                <c:v>0.55355529465604802</c:v>
              </c:pt>
              <c:pt idx="9">
                <c:v>0.55595141320467378</c:v>
              </c:pt>
              <c:pt idx="10">
                <c:v>0.57259928825817308</c:v>
              </c:pt>
              <c:pt idx="11">
                <c:v>0.57961062284070297</c:v>
              </c:pt>
              <c:pt idx="12">
                <c:v>0.58502684619113132</c:v>
              </c:pt>
              <c:pt idx="13">
                <c:v>0.58849705817064768</c:v>
              </c:pt>
              <c:pt idx="14">
                <c:v>0.60010268764284458</c:v>
              </c:pt>
              <c:pt idx="15">
                <c:v>0.62422799290758557</c:v>
              </c:pt>
              <c:pt idx="16">
                <c:v>0.64750495831000643</c:v>
              </c:pt>
              <c:pt idx="17">
                <c:v>0.68089391834189728</c:v>
              </c:pt>
              <c:pt idx="18">
                <c:v>0.74869115435996825</c:v>
              </c:pt>
            </c:numLit>
          </c:yVal>
          <c:smooth val="0"/>
          <c:extLst xmlns:c16r2="http://schemas.microsoft.com/office/drawing/2015/06/chart">
            <c:ext xmlns:c16="http://schemas.microsoft.com/office/drawing/2014/chart" uri="{C3380CC4-5D6E-409C-BE32-E72D297353CC}">
              <c16:uniqueId val="{00000001-4D82-49CC-BCBF-929230F13C2B}"/>
            </c:ext>
          </c:extLst>
        </c:ser>
        <c:dLbls>
          <c:showLegendKey val="0"/>
          <c:showVal val="0"/>
          <c:showCatName val="0"/>
          <c:showSerName val="0"/>
          <c:showPercent val="0"/>
          <c:showBubbleSize val="0"/>
        </c:dLbls>
        <c:axId val="199040000"/>
        <c:axId val="199046272"/>
      </c:scatterChart>
      <c:valAx>
        <c:axId val="199040000"/>
        <c:scaling>
          <c:orientation val="minMax"/>
        </c:scaling>
        <c:delete val="0"/>
        <c:axPos val="b"/>
        <c:title>
          <c:tx>
            <c:rich>
              <a:bodyPr/>
              <a:lstStyle/>
              <a:p>
                <a:pPr>
                  <a:defRPr b="0">
                    <a:latin typeface="Arial" panose="020B0604020202020204" pitchFamily="34" charset="0"/>
                    <a:cs typeface="Arial" panose="020B0604020202020204" pitchFamily="34" charset="0"/>
                  </a:defRPr>
                </a:pPr>
                <a:r>
                  <a:rPr lang="en-GB" b="0">
                    <a:latin typeface="Arial" panose="020B0604020202020204" pitchFamily="34" charset="0"/>
                    <a:cs typeface="Arial" panose="020B0604020202020204" pitchFamily="34" charset="0"/>
                  </a:rPr>
                  <a:t>Self-reported preference for cash</a:t>
                </a:r>
              </a:p>
              <a:p>
                <a:pPr>
                  <a:defRPr b="0">
                    <a:latin typeface="Arial" panose="020B0604020202020204" pitchFamily="34" charset="0"/>
                    <a:cs typeface="Arial" panose="020B0604020202020204" pitchFamily="34" charset="0"/>
                  </a:defRPr>
                </a:pPr>
                <a:r>
                  <a:rPr lang="en-GB" b="0">
                    <a:latin typeface="Arial" panose="020B0604020202020204" pitchFamily="34" charset="0"/>
                    <a:cs typeface="Arial" panose="020B0604020202020204" pitchFamily="34" charset="0"/>
                  </a:rPr>
                  <a:t> </a:t>
                </a:r>
              </a:p>
            </c:rich>
          </c:tx>
          <c:layout>
            <c:manualLayout>
              <c:xMode val="edge"/>
              <c:yMode val="edge"/>
              <c:x val="0.29866119860017498"/>
              <c:y val="0.91870147740735164"/>
            </c:manualLayout>
          </c:layout>
          <c:overlay val="0"/>
        </c:title>
        <c:numFmt formatCode="General"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199046272"/>
        <c:crosses val="autoZero"/>
        <c:crossBetween val="midCat"/>
      </c:valAx>
      <c:valAx>
        <c:axId val="199046272"/>
        <c:scaling>
          <c:orientation val="minMax"/>
        </c:scaling>
        <c:delete val="0"/>
        <c:axPos val="l"/>
        <c:majorGridlines/>
        <c:title>
          <c:tx>
            <c:rich>
              <a:bodyPr rot="0" vert="horz"/>
              <a:lstStyle/>
              <a:p>
                <a:pPr>
                  <a:defRPr b="0">
                    <a:latin typeface="Arial" panose="020B0604020202020204" pitchFamily="34" charset="0"/>
                    <a:cs typeface="Arial" panose="020B0604020202020204" pitchFamily="34" charset="0"/>
                  </a:defRPr>
                </a:pPr>
                <a:r>
                  <a:rPr lang="en-GB" sz="1000" b="0" i="0" u="none" strike="noStrike" baseline="0">
                    <a:effectLst/>
                    <a:latin typeface="Arial" panose="020B0604020202020204" pitchFamily="34" charset="0"/>
                    <a:cs typeface="Arial" panose="020B0604020202020204" pitchFamily="34" charset="0"/>
                  </a:rPr>
                  <a:t>Share of cash transcations (in value)</a:t>
                </a:r>
                <a:endParaRPr lang="en-GB" b="0">
                  <a:latin typeface="Arial" panose="020B0604020202020204" pitchFamily="34" charset="0"/>
                  <a:cs typeface="Arial" panose="020B0604020202020204" pitchFamily="34" charset="0"/>
                </a:endParaRPr>
              </a:p>
            </c:rich>
          </c:tx>
          <c:layout>
            <c:manualLayout>
              <c:xMode val="edge"/>
              <c:yMode val="edge"/>
              <c:x val="2.7777777777777779E-3"/>
              <c:y val="3.091180241876253E-2"/>
            </c:manualLayout>
          </c:layout>
          <c:overlay val="0"/>
        </c:title>
        <c:numFmt formatCode="General"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199040000"/>
        <c:crosses val="autoZero"/>
        <c:crossBetween val="midCat"/>
      </c:valAx>
    </c:plotArea>
    <c:plotVisOnly val="1"/>
    <c:dispBlanksAs val="gap"/>
    <c:showDLblsOverMax val="0"/>
  </c:chart>
  <c:printSettings>
    <c:headerFooter/>
    <c:pageMargins b="0.75" l="0.7" r="0.7" t="0.75"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342330109072306E-2"/>
          <c:y val="4.3235294117647059E-2"/>
          <c:w val="0.87225643896976479"/>
          <c:h val="0.831488188976378"/>
        </c:manualLayout>
      </c:layout>
      <c:scatterChart>
        <c:scatterStyle val="lineMarker"/>
        <c:varyColors val="0"/>
        <c:ser>
          <c:idx val="0"/>
          <c:order val="0"/>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003299"/>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dLbls>
            <c:dLbl>
              <c:idx val="0"/>
              <c:layout>
                <c:manualLayout>
                  <c:x val="-8.395450855542717E-3"/>
                  <c:y val="0"/>
                </c:manualLayout>
              </c:layout>
              <c:tx>
                <c:rich>
                  <a:bodyPr/>
                  <a:lstStyle/>
                  <a:p>
                    <a:r>
                      <a:rPr lang="en-US"/>
                      <a:t>NL</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0-F713-44E0-8BD1-ADE883E7E5D4}"/>
                </c:ext>
              </c:extLst>
            </c:dLbl>
            <c:dLbl>
              <c:idx val="1"/>
              <c:layout>
                <c:manualLayout>
                  <c:x val="-5.4094688345880236E-2"/>
                  <c:y val="-1.0784189145616935E-16"/>
                </c:manualLayout>
              </c:layout>
              <c:tx>
                <c:rich>
                  <a:bodyPr/>
                  <a:lstStyle/>
                  <a:p>
                    <a:r>
                      <a:rPr lang="en-US"/>
                      <a:t>FI</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1-F713-44E0-8BD1-ADE883E7E5D4}"/>
                </c:ext>
              </c:extLst>
            </c:dLbl>
            <c:dLbl>
              <c:idx val="2"/>
              <c:layout>
                <c:manualLayout>
                  <c:x val="-1.1193934474056954E-2"/>
                  <c:y val="0"/>
                </c:manualLayout>
              </c:layout>
              <c:tx>
                <c:rich>
                  <a:bodyPr/>
                  <a:lstStyle/>
                  <a:p>
                    <a:r>
                      <a:rPr lang="en-US"/>
                      <a:t>LU</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2-F713-44E0-8BD1-ADE883E7E5D4}"/>
                </c:ext>
              </c:extLst>
            </c:dLbl>
            <c:dLbl>
              <c:idx val="3"/>
              <c:layout>
                <c:manualLayout>
                  <c:x val="-5.8768155988799017E-2"/>
                  <c:y val="0"/>
                </c:manualLayout>
              </c:layout>
              <c:tx>
                <c:rich>
                  <a:bodyPr/>
                  <a:lstStyle/>
                  <a:p>
                    <a:r>
                      <a:rPr lang="en-US"/>
                      <a:t>FR</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3-F713-44E0-8BD1-ADE883E7E5D4}"/>
                </c:ext>
              </c:extLst>
            </c:dLbl>
            <c:dLbl>
              <c:idx val="4"/>
              <c:layout>
                <c:manualLayout>
                  <c:x val="-1.1196138004465233E-2"/>
                  <c:y val="0"/>
                </c:manualLayout>
              </c:layout>
              <c:tx>
                <c:rich>
                  <a:bodyPr/>
                  <a:lstStyle/>
                  <a:p>
                    <a:r>
                      <a:rPr lang="en-US"/>
                      <a:t>BE</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4-F713-44E0-8BD1-ADE883E7E5D4}"/>
                </c:ext>
              </c:extLst>
            </c:dLbl>
            <c:dLbl>
              <c:idx val="5"/>
              <c:layout>
                <c:manualLayout>
                  <c:x val="-6.1566639607313255E-2"/>
                  <c:y val="-5.3920945728084675E-17"/>
                </c:manualLayout>
              </c:layout>
              <c:tx>
                <c:rich>
                  <a:bodyPr/>
                  <a:lstStyle/>
                  <a:p>
                    <a:r>
                      <a:rPr lang="en-US"/>
                      <a:t>EE</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5-F713-44E0-8BD1-ADE883E7E5D4}"/>
                </c:ext>
              </c:extLst>
            </c:dLbl>
            <c:dLbl>
              <c:idx val="6"/>
              <c:layout>
                <c:manualLayout>
                  <c:x val="-5.6002725326409989E-3"/>
                  <c:y val="-7.5497915701713754E-5"/>
                </c:manualLayout>
              </c:layout>
              <c:tx>
                <c:rich>
                  <a:bodyPr/>
                  <a:lstStyle/>
                  <a:p>
                    <a:r>
                      <a:rPr lang="en-US"/>
                      <a:t>DE</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6-F713-44E0-8BD1-ADE883E7E5D4}"/>
                </c:ext>
              </c:extLst>
            </c:dLbl>
            <c:dLbl>
              <c:idx val="7"/>
              <c:layout>
                <c:manualLayout>
                  <c:x val="-5.8772342696574748E-2"/>
                  <c:y val="-5.3920945728084675E-17"/>
                </c:manualLayout>
              </c:layout>
              <c:tx>
                <c:rich>
                  <a:bodyPr/>
                  <a:lstStyle/>
                  <a:p>
                    <a:r>
                      <a:rPr lang="en-US"/>
                      <a:t>PT</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7-F713-44E0-8BD1-ADE883E7E5D4}"/>
                </c:ext>
              </c:extLst>
            </c:dLbl>
            <c:dLbl>
              <c:idx val="8"/>
              <c:layout>
                <c:manualLayout>
                  <c:x val="-8.3954508555428194E-3"/>
                  <c:y val="-5.3920945728084675E-17"/>
                </c:manualLayout>
              </c:layout>
              <c:tx>
                <c:rich>
                  <a:bodyPr/>
                  <a:lstStyle/>
                  <a:p>
                    <a:r>
                      <a:rPr lang="en-US"/>
                      <a:t>AT</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8-F713-44E0-8BD1-ADE883E7E5D4}"/>
                </c:ext>
              </c:extLst>
            </c:dLbl>
            <c:dLbl>
              <c:idx val="9"/>
              <c:layout>
                <c:manualLayout>
                  <c:x val="-1.1198121181832684E-2"/>
                  <c:y val="2.9037980546549328E-2"/>
                </c:manualLayout>
              </c:layout>
              <c:tx>
                <c:rich>
                  <a:bodyPr/>
                  <a:lstStyle/>
                  <a:p>
                    <a:r>
                      <a:rPr lang="en-US"/>
                      <a:t>IE</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9-F713-44E0-8BD1-ADE883E7E5D4}"/>
                </c:ext>
              </c:extLst>
            </c:dLbl>
            <c:dLbl>
              <c:idx val="10"/>
              <c:layout>
                <c:manualLayout>
                  <c:x val="-1.1197239769669373E-2"/>
                  <c:y val="-6.4506716072255943E-3"/>
                </c:manualLayout>
              </c:layout>
              <c:tx>
                <c:rich>
                  <a:bodyPr/>
                  <a:lstStyle/>
                  <a:p>
                    <a:r>
                      <a:rPr lang="en-US"/>
                      <a:t>LT</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A-F713-44E0-8BD1-ADE883E7E5D4}"/>
                </c:ext>
              </c:extLst>
            </c:dLbl>
            <c:dLbl>
              <c:idx val="11"/>
              <c:layout>
                <c:manualLayout>
                  <c:x val="-4.7580611752926071E-2"/>
                  <c:y val="1.7262621584066645E-2"/>
                </c:manualLayout>
              </c:layout>
              <c:tx>
                <c:rich>
                  <a:bodyPr/>
                  <a:lstStyle/>
                  <a:p>
                    <a:r>
                      <a:rPr lang="en-US"/>
                      <a:t>IT</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B-F713-44E0-8BD1-ADE883E7E5D4}"/>
                </c:ext>
              </c:extLst>
            </c:dLbl>
            <c:dLbl>
              <c:idx val="12"/>
              <c:layout>
                <c:manualLayout>
                  <c:x val="-3.3589295425559017E-2"/>
                  <c:y val="-3.4359888837424732E-2"/>
                </c:manualLayout>
              </c:layout>
              <c:tx>
                <c:rich>
                  <a:bodyPr/>
                  <a:lstStyle/>
                  <a:p>
                    <a:r>
                      <a:rPr lang="en-US"/>
                      <a:t>LV</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C-F713-44E0-8BD1-ADE883E7E5D4}"/>
                </c:ext>
              </c:extLst>
            </c:dLbl>
            <c:dLbl>
              <c:idx val="13"/>
              <c:layout>
                <c:manualLayout>
                  <c:x val="-1.3992418092571143E-2"/>
                  <c:y val="-2.6960472864042338E-17"/>
                </c:manualLayout>
              </c:layout>
              <c:tx>
                <c:rich>
                  <a:bodyPr/>
                  <a:lstStyle/>
                  <a:p>
                    <a:r>
                      <a:rPr lang="en-US"/>
                      <a:t>GR</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D-F713-44E0-8BD1-ADE883E7E5D4}"/>
                </c:ext>
              </c:extLst>
            </c:dLbl>
            <c:dLbl>
              <c:idx val="14"/>
              <c:layout>
                <c:manualLayout>
                  <c:x val="-5.2233806916088678E-2"/>
                  <c:y val="-2.6960472864042338E-17"/>
                </c:manualLayout>
              </c:layout>
              <c:tx>
                <c:rich>
                  <a:bodyPr/>
                  <a:lstStyle/>
                  <a:p>
                    <a:r>
                      <a:rPr lang="en-US"/>
                      <a:t>SI</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E-F713-44E0-8BD1-ADE883E7E5D4}"/>
                </c:ext>
              </c:extLst>
            </c:dLbl>
            <c:dLbl>
              <c:idx val="15"/>
              <c:layout>
                <c:manualLayout>
                  <c:x val="-6.2504021442995106E-2"/>
                  <c:y val="0"/>
                </c:manualLayout>
              </c:layout>
              <c:tx>
                <c:rich>
                  <a:bodyPr/>
                  <a:lstStyle/>
                  <a:p>
                    <a:r>
                      <a:rPr lang="en-US"/>
                      <a:t>SK</a:t>
                    </a:r>
                  </a:p>
                </c:rich>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F-F713-44E0-8BD1-ADE883E7E5D4}"/>
                </c:ext>
              </c:extLst>
            </c:dLbl>
            <c:dLbl>
              <c:idx val="16"/>
              <c:layout>
                <c:manualLayout>
                  <c:x val="-5.0377993606236217E-2"/>
                  <c:y val="-2.9411764705882353E-2"/>
                </c:manualLayout>
              </c:layout>
              <c:tx>
                <c:rich>
                  <a:bodyPr/>
                  <a:lstStyle/>
                  <a:p>
                    <a:r>
                      <a:rPr lang="en-US"/>
                      <a:t>ES</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10-F713-44E0-8BD1-ADE883E7E5D4}"/>
                </c:ext>
              </c:extLst>
            </c:dLbl>
            <c:dLbl>
              <c:idx val="17"/>
              <c:layout>
                <c:manualLayout>
                  <c:x val="-1.1193934474057058E-2"/>
                  <c:y val="-1.3480236432021169E-17"/>
                </c:manualLayout>
              </c:layout>
              <c:tx>
                <c:rich>
                  <a:bodyPr/>
                  <a:lstStyle/>
                  <a:p>
                    <a:r>
                      <a:rPr lang="en-US"/>
                      <a:t>CY</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11-F713-44E0-8BD1-ADE883E7E5D4}"/>
                </c:ext>
              </c:extLst>
            </c:dLbl>
            <c:dLbl>
              <c:idx val="18"/>
              <c:layout>
                <c:manualLayout>
                  <c:x val="-8.395450855542717E-3"/>
                  <c:y val="0"/>
                </c:manualLayout>
              </c:layout>
              <c:tx>
                <c:rich>
                  <a:bodyPr/>
                  <a:lstStyle/>
                  <a:p>
                    <a:r>
                      <a:rPr lang="en-US"/>
                      <a:t>MT</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12-F713-44E0-8BD1-ADE883E7E5D4}"/>
                </c:ext>
              </c:extLst>
            </c:dLbl>
            <c:spPr>
              <a:noFill/>
              <a:ln>
                <a:noFill/>
              </a:ln>
              <a:effectLst/>
            </c:spPr>
            <c:txPr>
              <a:bodyPr/>
              <a:lstStyle/>
              <a:p>
                <a:pPr>
                  <a:defRPr sz="600" b="1" i="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trendline>
            <c:spPr>
              <a:ln w="12700" cap="rnd" cmpd="sng" algn="ctr">
                <a:solidFill>
                  <a:srgbClr val="505050"/>
                </a:solidFill>
                <a:prstDash val="solid"/>
                <a:round/>
                <a:headEnd type="none" w="med" len="med"/>
                <a:tailEnd type="none" w="med" len="med"/>
              </a:ln>
            </c:spPr>
            <c:trendlineType val="linear"/>
            <c:dispRSqr val="0"/>
            <c:dispEq val="0"/>
          </c:trendline>
          <c:xVal>
            <c:numRef>
              <c:f>'C43'!$C$4:$C$22</c:f>
              <c:numCache>
                <c:formatCode>0%</c:formatCode>
                <c:ptCount val="19"/>
                <c:pt idx="0">
                  <c:v>0.17</c:v>
                </c:pt>
                <c:pt idx="1">
                  <c:v>0.13</c:v>
                </c:pt>
                <c:pt idx="2">
                  <c:v>0.13</c:v>
                </c:pt>
                <c:pt idx="3">
                  <c:v>0.09</c:v>
                </c:pt>
                <c:pt idx="4">
                  <c:v>0.1</c:v>
                </c:pt>
                <c:pt idx="5">
                  <c:v>0.13</c:v>
                </c:pt>
                <c:pt idx="6">
                  <c:v>0.43</c:v>
                </c:pt>
                <c:pt idx="7">
                  <c:v>0.25</c:v>
                </c:pt>
                <c:pt idx="8">
                  <c:v>0.42</c:v>
                </c:pt>
                <c:pt idx="9">
                  <c:v>0.3</c:v>
                </c:pt>
                <c:pt idx="10">
                  <c:v>0.3</c:v>
                </c:pt>
                <c:pt idx="11">
                  <c:v>0.28000000000000003</c:v>
                </c:pt>
                <c:pt idx="12">
                  <c:v>0.28999999999999998</c:v>
                </c:pt>
                <c:pt idx="13">
                  <c:v>0.25</c:v>
                </c:pt>
                <c:pt idx="14">
                  <c:v>0.24</c:v>
                </c:pt>
                <c:pt idx="15">
                  <c:v>0.21</c:v>
                </c:pt>
                <c:pt idx="16">
                  <c:v>0.26</c:v>
                </c:pt>
                <c:pt idx="17">
                  <c:v>0.48</c:v>
                </c:pt>
                <c:pt idx="18">
                  <c:v>0.37</c:v>
                </c:pt>
              </c:numCache>
            </c:numRef>
          </c:xVal>
          <c:yVal>
            <c:numRef>
              <c:f>'C43'!$D$4:$D$22</c:f>
              <c:numCache>
                <c:formatCode>0%</c:formatCode>
                <c:ptCount val="19"/>
                <c:pt idx="0">
                  <c:v>0.22</c:v>
                </c:pt>
                <c:pt idx="1">
                  <c:v>0.27</c:v>
                </c:pt>
                <c:pt idx="2">
                  <c:v>0.24</c:v>
                </c:pt>
                <c:pt idx="3">
                  <c:v>0.25</c:v>
                </c:pt>
                <c:pt idx="4">
                  <c:v>0.33</c:v>
                </c:pt>
                <c:pt idx="5">
                  <c:v>0.41</c:v>
                </c:pt>
                <c:pt idx="6">
                  <c:v>0.51</c:v>
                </c:pt>
                <c:pt idx="7">
                  <c:v>0.54</c:v>
                </c:pt>
                <c:pt idx="8">
                  <c:v>0.57999999999999996</c:v>
                </c:pt>
                <c:pt idx="9">
                  <c:v>0.56999999999999995</c:v>
                </c:pt>
                <c:pt idx="10">
                  <c:v>0.62</c:v>
                </c:pt>
                <c:pt idx="11">
                  <c:v>0.57999999999999996</c:v>
                </c:pt>
                <c:pt idx="12">
                  <c:v>0.63</c:v>
                </c:pt>
                <c:pt idx="13">
                  <c:v>0.62</c:v>
                </c:pt>
                <c:pt idx="14">
                  <c:v>0.63</c:v>
                </c:pt>
                <c:pt idx="15">
                  <c:v>0.63</c:v>
                </c:pt>
                <c:pt idx="16">
                  <c:v>0.66</c:v>
                </c:pt>
                <c:pt idx="17">
                  <c:v>0.73</c:v>
                </c:pt>
                <c:pt idx="18">
                  <c:v>0.73</c:v>
                </c:pt>
              </c:numCache>
            </c:numRef>
          </c:yVal>
          <c:smooth val="0"/>
          <c:extLst xmlns:c16r2="http://schemas.microsoft.com/office/drawing/2015/06/chart">
            <c:ext xmlns:c16="http://schemas.microsoft.com/office/drawing/2014/chart" uri="{C3380CC4-5D6E-409C-BE32-E72D297353CC}">
              <c16:uniqueId val="{00000014-F713-44E0-8BD1-ADE883E7E5D4}"/>
            </c:ext>
          </c:extLst>
        </c:ser>
        <c:dLbls>
          <c:showLegendKey val="0"/>
          <c:showVal val="0"/>
          <c:showCatName val="0"/>
          <c:showSerName val="0"/>
          <c:showPercent val="0"/>
          <c:showBubbleSize val="0"/>
        </c:dLbls>
        <c:axId val="193940480"/>
        <c:axId val="193946368"/>
      </c:scatterChart>
      <c:valAx>
        <c:axId val="193940480"/>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3946368"/>
        <c:crosses val="autoZero"/>
        <c:crossBetween val="midCat"/>
      </c:valAx>
      <c:valAx>
        <c:axId val="193946368"/>
        <c:scaling>
          <c:orientation val="minMax"/>
          <c:max val="0.8"/>
        </c:scaling>
        <c:delete val="0"/>
        <c:axPos val="l"/>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3940480"/>
        <c:crosses val="autoZero"/>
        <c:crossBetween val="midCat"/>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7.339416391709272E-2"/>
          <c:w val="0.98600223964165734"/>
          <c:h val="0.92072348314173069"/>
        </c:manualLayout>
      </c:layout>
      <c:barChart>
        <c:barDir val="col"/>
        <c:grouping val="clustered"/>
        <c:varyColors val="0"/>
        <c:ser>
          <c:idx val="0"/>
          <c:order val="0"/>
          <c:tx>
            <c:strRef>
              <c:f>'C44,45'!$E$5</c:f>
              <c:strCache>
                <c:ptCount val="1"/>
              </c:strCache>
            </c:strRef>
          </c:tx>
          <c:spPr>
            <a:solidFill>
              <a:srgbClr val="003299"/>
            </a:solidFill>
            <a:ln>
              <a:noFill/>
              <a:round/>
            </a:ln>
            <a:effectLst/>
            <a:extLst>
              <a:ext uri="{91240B29-F687-4F45-9708-019B960494DF}">
                <a14:hiddenLine xmlns:a14="http://schemas.microsoft.com/office/drawing/2010/main">
                  <a:solidFill>
                    <a:prstClr val="black"/>
                  </a:solidFill>
                  <a:round/>
                </a14:hiddenLine>
              </a:ext>
            </a:extLst>
          </c:spPr>
          <c:invertIfNegative val="0"/>
          <c:dLbls>
            <c:spPr>
              <a:noFill/>
              <a:ln>
                <a:noFill/>
              </a:ln>
              <a:effectLst/>
            </c:spPr>
            <c:txPr>
              <a:bodyPr/>
              <a:lstStyle/>
              <a:p>
                <a:pPr>
                  <a:defRPr sz="600" b="1" i="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'C44,45'!$C$6:$D$18</c:f>
              <c:multiLvlStrCache>
                <c:ptCount val="13"/>
                <c:lvl>
                  <c:pt idx="1">
                    <c:v>Male</c:v>
                  </c:pt>
                  <c:pt idx="2">
                    <c:v>Female</c:v>
                  </c:pt>
                  <c:pt idx="3">
                    <c:v>18-24</c:v>
                  </c:pt>
                  <c:pt idx="4">
                    <c:v>25-39</c:v>
                  </c:pt>
                  <c:pt idx="5">
                    <c:v>40-54</c:v>
                  </c:pt>
                  <c:pt idx="6">
                    <c:v>55-64</c:v>
                  </c:pt>
                  <c:pt idx="7">
                    <c:v>65+</c:v>
                  </c:pt>
                  <c:pt idx="8">
                    <c:v>Primary/lower secondary</c:v>
                  </c:pt>
                  <c:pt idx="9">
                    <c:v>Upper/post-secondary</c:v>
                  </c:pt>
                  <c:pt idx="10">
                    <c:v>University/PhD/research</c:v>
                  </c:pt>
                  <c:pt idx="11">
                    <c:v>Rural</c:v>
                  </c:pt>
                  <c:pt idx="12">
                    <c:v>Urban</c:v>
                  </c:pt>
                </c:lvl>
                <c:lvl>
                  <c:pt idx="0">
                    <c:v>Average</c:v>
                  </c:pt>
                  <c:pt idx="1">
                    <c:v>Gender</c:v>
                  </c:pt>
                  <c:pt idx="3">
                    <c:v>Age</c:v>
                  </c:pt>
                  <c:pt idx="8">
                    <c:v>Education</c:v>
                  </c:pt>
                  <c:pt idx="11">
                    <c:v>Urban/rural</c:v>
                  </c:pt>
                </c:lvl>
              </c:multiLvlStrCache>
            </c:multiLvlStrRef>
          </c:cat>
          <c:val>
            <c:numRef>
              <c:f>'C44,45'!$E$6:$E$18</c:f>
              <c:numCache>
                <c:formatCode>0%</c:formatCode>
                <c:ptCount val="13"/>
                <c:pt idx="0">
                  <c:v>0.27</c:v>
                </c:pt>
                <c:pt idx="1">
                  <c:v>0.26</c:v>
                </c:pt>
                <c:pt idx="2">
                  <c:v>0.28000000000000003</c:v>
                </c:pt>
                <c:pt idx="3">
                  <c:v>0.28000000000000003</c:v>
                </c:pt>
                <c:pt idx="4">
                  <c:v>0.22</c:v>
                </c:pt>
                <c:pt idx="5">
                  <c:v>0.23</c:v>
                </c:pt>
                <c:pt idx="6">
                  <c:v>0.28999999999999998</c:v>
                </c:pt>
                <c:pt idx="7">
                  <c:v>0.33</c:v>
                </c:pt>
                <c:pt idx="8">
                  <c:v>0.36</c:v>
                </c:pt>
                <c:pt idx="9">
                  <c:v>0.26</c:v>
                </c:pt>
                <c:pt idx="10">
                  <c:v>0.19</c:v>
                </c:pt>
                <c:pt idx="11">
                  <c:v>0.28999999999999998</c:v>
                </c:pt>
                <c:pt idx="12">
                  <c:v>0.24</c:v>
                </c:pt>
              </c:numCache>
            </c:numRef>
          </c:val>
          <c:extLst xmlns:c16r2="http://schemas.microsoft.com/office/drawing/2015/06/chart">
            <c:ext xmlns:c16="http://schemas.microsoft.com/office/drawing/2014/chart" uri="{C3380CC4-5D6E-409C-BE32-E72D297353CC}">
              <c16:uniqueId val="{00000000-6AA1-45E2-B3CF-FB8DF2EB4B64}"/>
            </c:ext>
          </c:extLst>
        </c:ser>
        <c:dLbls>
          <c:showLegendKey val="0"/>
          <c:showVal val="0"/>
          <c:showCatName val="0"/>
          <c:showSerName val="0"/>
          <c:showPercent val="0"/>
          <c:showBubbleSize val="0"/>
        </c:dLbls>
        <c:gapWidth val="50"/>
        <c:axId val="198838144"/>
        <c:axId val="198839680"/>
      </c:barChart>
      <c:catAx>
        <c:axId val="198838144"/>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8839680"/>
        <c:crosses val="autoZero"/>
        <c:auto val="1"/>
        <c:lblAlgn val="ctr"/>
        <c:lblOffset val="100"/>
        <c:noMultiLvlLbl val="0"/>
      </c:catAx>
      <c:valAx>
        <c:axId val="198839680"/>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8838144"/>
        <c:crosses val="autoZero"/>
        <c:crossBetween val="between"/>
        <c:majorUnit val="0.1"/>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7.339416391709272E-2"/>
          <c:w val="0.98600223964165734"/>
          <c:h val="0.92072348314173069"/>
        </c:manualLayout>
      </c:layout>
      <c:barChart>
        <c:barDir val="col"/>
        <c:grouping val="clustered"/>
        <c:varyColors val="0"/>
        <c:ser>
          <c:idx val="0"/>
          <c:order val="0"/>
          <c:tx>
            <c:strRef>
              <c:f>'C44,45'!$E$22</c:f>
              <c:strCache>
                <c:ptCount val="1"/>
              </c:strCache>
            </c:strRef>
          </c:tx>
          <c:spPr>
            <a:solidFill>
              <a:srgbClr val="FFB400"/>
            </a:solidFill>
            <a:ln>
              <a:noFill/>
              <a:round/>
            </a:ln>
            <a:effectLst/>
            <a:extLst>
              <a:ext uri="{91240B29-F687-4F45-9708-019B960494DF}">
                <a14:hiddenLine xmlns:a14="http://schemas.microsoft.com/office/drawing/2010/main">
                  <a:solidFill>
                    <a:prstClr val="black"/>
                  </a:solidFill>
                  <a:round/>
                </a14:hiddenLine>
              </a:ext>
            </a:extLst>
          </c:spPr>
          <c:invertIfNegative val="0"/>
          <c:dLbls>
            <c:spPr>
              <a:noFill/>
              <a:ln>
                <a:noFill/>
              </a:ln>
              <a:effectLst/>
            </c:spPr>
            <c:txPr>
              <a:bodyPr/>
              <a:lstStyle/>
              <a:p>
                <a:pPr>
                  <a:defRPr sz="600" b="1" i="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'C44,45'!$C$23:$D$35</c:f>
              <c:multiLvlStrCache>
                <c:ptCount val="13"/>
                <c:lvl>
                  <c:pt idx="1">
                    <c:v>Male</c:v>
                  </c:pt>
                  <c:pt idx="2">
                    <c:v>Female</c:v>
                  </c:pt>
                  <c:pt idx="3">
                    <c:v>18-24</c:v>
                  </c:pt>
                  <c:pt idx="4">
                    <c:v>25-39</c:v>
                  </c:pt>
                  <c:pt idx="5">
                    <c:v>40-54</c:v>
                  </c:pt>
                  <c:pt idx="6">
                    <c:v>55-64</c:v>
                  </c:pt>
                  <c:pt idx="7">
                    <c:v>65+</c:v>
                  </c:pt>
                  <c:pt idx="8">
                    <c:v>Primary/lower 
secondary</c:v>
                  </c:pt>
                  <c:pt idx="9">
                    <c:v>Upper/post-
secondary</c:v>
                  </c:pt>
                  <c:pt idx="10">
                    <c:v>University/
PhD/4esearch</c:v>
                  </c:pt>
                  <c:pt idx="11">
                    <c:v>Rural</c:v>
                  </c:pt>
                  <c:pt idx="12">
                    <c:v>Urban</c:v>
                  </c:pt>
                </c:lvl>
                <c:lvl>
                  <c:pt idx="0">
                    <c:v>Average</c:v>
                  </c:pt>
                  <c:pt idx="1">
                    <c:v>Gender</c:v>
                  </c:pt>
                  <c:pt idx="3">
                    <c:v>Age</c:v>
                  </c:pt>
                  <c:pt idx="8">
                    <c:v>Education</c:v>
                  </c:pt>
                  <c:pt idx="11">
                    <c:v>Urban/rural</c:v>
                  </c:pt>
                </c:lvl>
              </c:multiLvlStrCache>
            </c:multiLvlStrRef>
          </c:cat>
          <c:val>
            <c:numRef>
              <c:f>'C44,45'!$E$23:$E$35</c:f>
              <c:numCache>
                <c:formatCode>0%</c:formatCode>
                <c:ptCount val="13"/>
                <c:pt idx="0">
                  <c:v>0.49</c:v>
                </c:pt>
                <c:pt idx="1">
                  <c:v>0.51</c:v>
                </c:pt>
                <c:pt idx="2">
                  <c:v>0.48</c:v>
                </c:pt>
                <c:pt idx="3">
                  <c:v>0.48</c:v>
                </c:pt>
                <c:pt idx="4">
                  <c:v>0.55000000000000004</c:v>
                </c:pt>
                <c:pt idx="5">
                  <c:v>0.52</c:v>
                </c:pt>
                <c:pt idx="6">
                  <c:v>0.46</c:v>
                </c:pt>
                <c:pt idx="7">
                  <c:v>0.44</c:v>
                </c:pt>
                <c:pt idx="8">
                  <c:v>0.4</c:v>
                </c:pt>
                <c:pt idx="9">
                  <c:v>0.49</c:v>
                </c:pt>
                <c:pt idx="10">
                  <c:v>0.59</c:v>
                </c:pt>
                <c:pt idx="11">
                  <c:v>0.46</c:v>
                </c:pt>
                <c:pt idx="12">
                  <c:v>0.53</c:v>
                </c:pt>
              </c:numCache>
            </c:numRef>
          </c:val>
          <c:extLst xmlns:c16r2="http://schemas.microsoft.com/office/drawing/2015/06/chart">
            <c:ext xmlns:c16="http://schemas.microsoft.com/office/drawing/2014/chart" uri="{C3380CC4-5D6E-409C-BE32-E72D297353CC}">
              <c16:uniqueId val="{00000000-80FF-443F-AB8F-1346EB677FAE}"/>
            </c:ext>
          </c:extLst>
        </c:ser>
        <c:dLbls>
          <c:showLegendKey val="0"/>
          <c:showVal val="0"/>
          <c:showCatName val="0"/>
          <c:showSerName val="0"/>
          <c:showPercent val="0"/>
          <c:showBubbleSize val="0"/>
        </c:dLbls>
        <c:gapWidth val="50"/>
        <c:axId val="198893952"/>
        <c:axId val="198895488"/>
      </c:barChart>
      <c:catAx>
        <c:axId val="198893952"/>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8895488"/>
        <c:crosses val="autoZero"/>
        <c:auto val="1"/>
        <c:lblAlgn val="ctr"/>
        <c:lblOffset val="100"/>
        <c:noMultiLvlLbl val="0"/>
      </c:catAx>
      <c:valAx>
        <c:axId val="198895488"/>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8893952"/>
        <c:crosses val="autoZero"/>
        <c:crossBetween val="between"/>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7312367383171531"/>
          <c:w val="0.98600223964165734"/>
          <c:h val="0.82099397322710821"/>
        </c:manualLayout>
      </c:layout>
      <c:barChart>
        <c:barDir val="col"/>
        <c:grouping val="stacked"/>
        <c:varyColors val="0"/>
        <c:ser>
          <c:idx val="4"/>
          <c:order val="0"/>
          <c:tx>
            <c:strRef>
              <c:f>'C46'!$G$4</c:f>
              <c:strCache>
                <c:ptCount val="1"/>
                <c:pt idx="0">
                  <c:v>Very important (9-10)</c:v>
                </c:pt>
              </c:strCache>
            </c:strRef>
          </c:tx>
          <c:spPr>
            <a:solidFill>
              <a:srgbClr val="B40A0A"/>
            </a:solidFill>
            <a:ln>
              <a:noFill/>
              <a:round/>
            </a:ln>
            <a:effectLst/>
            <a:extLst>
              <a:ext uri="{91240B29-F687-4F45-9708-019B960494DF}">
                <a14:hiddenLine xmlns:a14="http://schemas.microsoft.com/office/drawing/2010/main">
                  <a:solidFill>
                    <a:prstClr val="black"/>
                  </a:solidFill>
                  <a:round/>
                </a14:hiddenLine>
              </a:ext>
            </a:extLst>
          </c:spPr>
          <c:invertIfNegative val="0"/>
          <c:dLbls>
            <c:spPr>
              <a:noFill/>
              <a:ln>
                <a:noFill/>
              </a:ln>
              <a:effectLst/>
            </c:spPr>
            <c:txPr>
              <a:bodyPr wrap="square" lIns="38100" tIns="19050" rIns="38100" bIns="19050" anchor="ctr">
                <a:spAutoFit/>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'C46'!$B$5:$B$24</c:f>
              <c:strCache>
                <c:ptCount val="20"/>
                <c:pt idx="0">
                  <c:v>CY</c:v>
                </c:pt>
                <c:pt idx="1">
                  <c:v>DE</c:v>
                </c:pt>
                <c:pt idx="2">
                  <c:v>AT</c:v>
                </c:pt>
                <c:pt idx="3">
                  <c:v>MT</c:v>
                </c:pt>
                <c:pt idx="4">
                  <c:v>LT</c:v>
                </c:pt>
                <c:pt idx="5">
                  <c:v>IE</c:v>
                </c:pt>
                <c:pt idx="6">
                  <c:v>GR</c:v>
                </c:pt>
                <c:pt idx="7">
                  <c:v>EA</c:v>
                </c:pt>
                <c:pt idx="8">
                  <c:v>FI</c:v>
                </c:pt>
                <c:pt idx="9">
                  <c:v>SI</c:v>
                </c:pt>
                <c:pt idx="10">
                  <c:v>LV</c:v>
                </c:pt>
                <c:pt idx="11">
                  <c:v>IT</c:v>
                </c:pt>
                <c:pt idx="12">
                  <c:v>PT</c:v>
                </c:pt>
                <c:pt idx="13">
                  <c:v>EE</c:v>
                </c:pt>
                <c:pt idx="14">
                  <c:v>LU</c:v>
                </c:pt>
                <c:pt idx="15">
                  <c:v>SK</c:v>
                </c:pt>
                <c:pt idx="16">
                  <c:v>ES</c:v>
                </c:pt>
                <c:pt idx="17">
                  <c:v>FR</c:v>
                </c:pt>
                <c:pt idx="18">
                  <c:v>NL</c:v>
                </c:pt>
                <c:pt idx="19">
                  <c:v>BE</c:v>
                </c:pt>
              </c:strCache>
            </c:strRef>
          </c:cat>
          <c:val>
            <c:numRef>
              <c:f>'C46'!$G$5:$G$24</c:f>
              <c:numCache>
                <c:formatCode>0%</c:formatCode>
                <c:ptCount val="20"/>
                <c:pt idx="0">
                  <c:v>0.68</c:v>
                </c:pt>
                <c:pt idx="1">
                  <c:v>0.56000000000000005</c:v>
                </c:pt>
                <c:pt idx="2">
                  <c:v>0.53</c:v>
                </c:pt>
                <c:pt idx="3">
                  <c:v>0.47</c:v>
                </c:pt>
                <c:pt idx="4">
                  <c:v>0.34</c:v>
                </c:pt>
                <c:pt idx="5">
                  <c:v>0.33</c:v>
                </c:pt>
                <c:pt idx="6">
                  <c:v>0.33</c:v>
                </c:pt>
                <c:pt idx="7">
                  <c:v>0.32</c:v>
                </c:pt>
                <c:pt idx="8">
                  <c:v>0.28999999999999998</c:v>
                </c:pt>
                <c:pt idx="9">
                  <c:v>0.28000000000000003</c:v>
                </c:pt>
                <c:pt idx="10">
                  <c:v>0.28000000000000003</c:v>
                </c:pt>
                <c:pt idx="11">
                  <c:v>0.27</c:v>
                </c:pt>
                <c:pt idx="12">
                  <c:v>0.26</c:v>
                </c:pt>
                <c:pt idx="13">
                  <c:v>0.23</c:v>
                </c:pt>
                <c:pt idx="14">
                  <c:v>0.23</c:v>
                </c:pt>
                <c:pt idx="15">
                  <c:v>0.22</c:v>
                </c:pt>
                <c:pt idx="16">
                  <c:v>0.22</c:v>
                </c:pt>
                <c:pt idx="17">
                  <c:v>0.19</c:v>
                </c:pt>
                <c:pt idx="18">
                  <c:v>0.19</c:v>
                </c:pt>
                <c:pt idx="19">
                  <c:v>0.16</c:v>
                </c:pt>
              </c:numCache>
            </c:numRef>
          </c:val>
          <c:extLst xmlns:c16r2="http://schemas.microsoft.com/office/drawing/2015/06/chart">
            <c:ext xmlns:c16="http://schemas.microsoft.com/office/drawing/2014/chart" uri="{C3380CC4-5D6E-409C-BE32-E72D297353CC}">
              <c16:uniqueId val="{00000004-4522-40F5-8B26-5C70E60D4ED9}"/>
            </c:ext>
          </c:extLst>
        </c:ser>
        <c:ser>
          <c:idx val="3"/>
          <c:order val="1"/>
          <c:tx>
            <c:strRef>
              <c:f>'C46'!$F$4</c:f>
              <c:strCache>
                <c:ptCount val="1"/>
                <c:pt idx="0">
                  <c:v>Important (7-8)</c:v>
                </c:pt>
              </c:strCache>
            </c:strRef>
          </c:tx>
          <c:spPr>
            <a:solidFill>
              <a:srgbClr val="FF4B00"/>
            </a:solidFill>
            <a:ln>
              <a:noFill/>
              <a:round/>
            </a:ln>
            <a:effectLst/>
            <a:extLst>
              <a:ext uri="{91240B29-F687-4F45-9708-019B960494DF}">
                <a14:hiddenLine xmlns:a14="http://schemas.microsoft.com/office/drawing/2010/main">
                  <a:solidFill>
                    <a:prstClr val="black"/>
                  </a:solidFill>
                  <a:round/>
                </a14:hiddenLine>
              </a:ext>
            </a:extLst>
          </c:spPr>
          <c:invertIfNegative val="0"/>
          <c:dLbls>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'C46'!$B$5:$B$24</c:f>
              <c:strCache>
                <c:ptCount val="20"/>
                <c:pt idx="0">
                  <c:v>CY</c:v>
                </c:pt>
                <c:pt idx="1">
                  <c:v>DE</c:v>
                </c:pt>
                <c:pt idx="2">
                  <c:v>AT</c:v>
                </c:pt>
                <c:pt idx="3">
                  <c:v>MT</c:v>
                </c:pt>
                <c:pt idx="4">
                  <c:v>LT</c:v>
                </c:pt>
                <c:pt idx="5">
                  <c:v>IE</c:v>
                </c:pt>
                <c:pt idx="6">
                  <c:v>GR</c:v>
                </c:pt>
                <c:pt idx="7">
                  <c:v>EA</c:v>
                </c:pt>
                <c:pt idx="8">
                  <c:v>FI</c:v>
                </c:pt>
                <c:pt idx="9">
                  <c:v>SI</c:v>
                </c:pt>
                <c:pt idx="10">
                  <c:v>LV</c:v>
                </c:pt>
                <c:pt idx="11">
                  <c:v>IT</c:v>
                </c:pt>
                <c:pt idx="12">
                  <c:v>PT</c:v>
                </c:pt>
                <c:pt idx="13">
                  <c:v>EE</c:v>
                </c:pt>
                <c:pt idx="14">
                  <c:v>LU</c:v>
                </c:pt>
                <c:pt idx="15">
                  <c:v>SK</c:v>
                </c:pt>
                <c:pt idx="16">
                  <c:v>ES</c:v>
                </c:pt>
                <c:pt idx="17">
                  <c:v>FR</c:v>
                </c:pt>
                <c:pt idx="18">
                  <c:v>NL</c:v>
                </c:pt>
                <c:pt idx="19">
                  <c:v>BE</c:v>
                </c:pt>
              </c:strCache>
            </c:strRef>
          </c:cat>
          <c:val>
            <c:numRef>
              <c:f>'C46'!$F$5:$F$24</c:f>
              <c:numCache>
                <c:formatCode>0%</c:formatCode>
                <c:ptCount val="20"/>
                <c:pt idx="0">
                  <c:v>0.15</c:v>
                </c:pt>
                <c:pt idx="1">
                  <c:v>0.18</c:v>
                </c:pt>
                <c:pt idx="2">
                  <c:v>0.18</c:v>
                </c:pt>
                <c:pt idx="3">
                  <c:v>0.21</c:v>
                </c:pt>
                <c:pt idx="4">
                  <c:v>0.15</c:v>
                </c:pt>
                <c:pt idx="5">
                  <c:v>0.23</c:v>
                </c:pt>
                <c:pt idx="6">
                  <c:v>0.22</c:v>
                </c:pt>
                <c:pt idx="7">
                  <c:v>0.22</c:v>
                </c:pt>
                <c:pt idx="8">
                  <c:v>0.28999999999999998</c:v>
                </c:pt>
                <c:pt idx="9">
                  <c:v>0.16</c:v>
                </c:pt>
                <c:pt idx="10">
                  <c:v>0.17</c:v>
                </c:pt>
                <c:pt idx="11">
                  <c:v>0.25</c:v>
                </c:pt>
                <c:pt idx="12">
                  <c:v>0.23</c:v>
                </c:pt>
                <c:pt idx="13">
                  <c:v>0.19</c:v>
                </c:pt>
                <c:pt idx="14">
                  <c:v>0.22</c:v>
                </c:pt>
                <c:pt idx="15">
                  <c:v>0.09</c:v>
                </c:pt>
                <c:pt idx="16">
                  <c:v>0.21</c:v>
                </c:pt>
                <c:pt idx="17">
                  <c:v>0.25</c:v>
                </c:pt>
                <c:pt idx="18">
                  <c:v>0.31</c:v>
                </c:pt>
                <c:pt idx="19">
                  <c:v>0.25</c:v>
                </c:pt>
              </c:numCache>
            </c:numRef>
          </c:val>
          <c:extLst xmlns:c16r2="http://schemas.microsoft.com/office/drawing/2015/06/chart">
            <c:ext xmlns:c16="http://schemas.microsoft.com/office/drawing/2014/chart" uri="{C3380CC4-5D6E-409C-BE32-E72D297353CC}">
              <c16:uniqueId val="{00000003-4522-40F5-8B26-5C70E60D4ED9}"/>
            </c:ext>
          </c:extLst>
        </c:ser>
        <c:ser>
          <c:idx val="2"/>
          <c:order val="2"/>
          <c:tx>
            <c:strRef>
              <c:f>'C46'!$E$4</c:f>
              <c:strCache>
                <c:ptCount val="1"/>
                <c:pt idx="0">
                  <c:v>Neutral (5-6)</c:v>
                </c:pt>
              </c:strCache>
            </c:strRef>
          </c:tx>
          <c:spPr>
            <a:solidFill>
              <a:srgbClr val="FFB400"/>
            </a:solidFill>
            <a:ln>
              <a:noFill/>
              <a:round/>
            </a:ln>
            <a:effectLst/>
            <a:extLst>
              <a:ext uri="{91240B29-F687-4F45-9708-019B960494DF}">
                <a14:hiddenLine xmlns:a14="http://schemas.microsoft.com/office/drawing/2010/main">
                  <a:solidFill>
                    <a:prstClr val="black"/>
                  </a:solidFill>
                  <a:round/>
                </a14:hiddenLine>
              </a:ext>
            </a:extLst>
          </c:spPr>
          <c:invertIfNegative val="0"/>
          <c:dLbls>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'C46'!$B$5:$B$24</c:f>
              <c:strCache>
                <c:ptCount val="20"/>
                <c:pt idx="0">
                  <c:v>CY</c:v>
                </c:pt>
                <c:pt idx="1">
                  <c:v>DE</c:v>
                </c:pt>
                <c:pt idx="2">
                  <c:v>AT</c:v>
                </c:pt>
                <c:pt idx="3">
                  <c:v>MT</c:v>
                </c:pt>
                <c:pt idx="4">
                  <c:v>LT</c:v>
                </c:pt>
                <c:pt idx="5">
                  <c:v>IE</c:v>
                </c:pt>
                <c:pt idx="6">
                  <c:v>GR</c:v>
                </c:pt>
                <c:pt idx="7">
                  <c:v>EA</c:v>
                </c:pt>
                <c:pt idx="8">
                  <c:v>FI</c:v>
                </c:pt>
                <c:pt idx="9">
                  <c:v>SI</c:v>
                </c:pt>
                <c:pt idx="10">
                  <c:v>LV</c:v>
                </c:pt>
                <c:pt idx="11">
                  <c:v>IT</c:v>
                </c:pt>
                <c:pt idx="12">
                  <c:v>PT</c:v>
                </c:pt>
                <c:pt idx="13">
                  <c:v>EE</c:v>
                </c:pt>
                <c:pt idx="14">
                  <c:v>LU</c:v>
                </c:pt>
                <c:pt idx="15">
                  <c:v>SK</c:v>
                </c:pt>
                <c:pt idx="16">
                  <c:v>ES</c:v>
                </c:pt>
                <c:pt idx="17">
                  <c:v>FR</c:v>
                </c:pt>
                <c:pt idx="18">
                  <c:v>NL</c:v>
                </c:pt>
                <c:pt idx="19">
                  <c:v>BE</c:v>
                </c:pt>
              </c:strCache>
            </c:strRef>
          </c:cat>
          <c:val>
            <c:numRef>
              <c:f>'C46'!$E$5:$E$24</c:f>
              <c:numCache>
                <c:formatCode>0%</c:formatCode>
                <c:ptCount val="20"/>
                <c:pt idx="0">
                  <c:v>0.1</c:v>
                </c:pt>
                <c:pt idx="1">
                  <c:v>0.13</c:v>
                </c:pt>
                <c:pt idx="2">
                  <c:v>0.13</c:v>
                </c:pt>
                <c:pt idx="3">
                  <c:v>0.19</c:v>
                </c:pt>
                <c:pt idx="4">
                  <c:v>0.23</c:v>
                </c:pt>
                <c:pt idx="5">
                  <c:v>0.19</c:v>
                </c:pt>
                <c:pt idx="6">
                  <c:v>0.22</c:v>
                </c:pt>
                <c:pt idx="7">
                  <c:v>0.21</c:v>
                </c:pt>
                <c:pt idx="8">
                  <c:v>0.16</c:v>
                </c:pt>
                <c:pt idx="9">
                  <c:v>0.23</c:v>
                </c:pt>
                <c:pt idx="10">
                  <c:v>0.28000000000000003</c:v>
                </c:pt>
                <c:pt idx="11">
                  <c:v>0.24</c:v>
                </c:pt>
                <c:pt idx="12">
                  <c:v>0.3</c:v>
                </c:pt>
                <c:pt idx="13">
                  <c:v>0.22</c:v>
                </c:pt>
                <c:pt idx="14">
                  <c:v>0.22</c:v>
                </c:pt>
                <c:pt idx="15">
                  <c:v>0.27</c:v>
                </c:pt>
                <c:pt idx="16">
                  <c:v>0.27</c:v>
                </c:pt>
                <c:pt idx="17">
                  <c:v>0.25</c:v>
                </c:pt>
                <c:pt idx="18">
                  <c:v>0.2</c:v>
                </c:pt>
                <c:pt idx="19">
                  <c:v>0.23</c:v>
                </c:pt>
              </c:numCache>
            </c:numRef>
          </c:val>
          <c:extLst xmlns:c16r2="http://schemas.microsoft.com/office/drawing/2015/06/chart">
            <c:ext xmlns:c16="http://schemas.microsoft.com/office/drawing/2014/chart" uri="{C3380CC4-5D6E-409C-BE32-E72D297353CC}">
              <c16:uniqueId val="{00000002-4522-40F5-8B26-5C70E60D4ED9}"/>
            </c:ext>
          </c:extLst>
        </c:ser>
        <c:ser>
          <c:idx val="1"/>
          <c:order val="3"/>
          <c:tx>
            <c:strRef>
              <c:f>'C46'!$D$4</c:f>
              <c:strCache>
                <c:ptCount val="1"/>
                <c:pt idx="0">
                  <c:v>Not important (3-4)</c:v>
                </c:pt>
              </c:strCache>
            </c:strRef>
          </c:tx>
          <c:spPr>
            <a:solidFill>
              <a:srgbClr val="65B800"/>
            </a:solidFill>
            <a:ln>
              <a:noFill/>
              <a:round/>
            </a:ln>
            <a:effectLst/>
            <a:extLst>
              <a:ext uri="{91240B29-F687-4F45-9708-019B960494DF}">
                <a14:hiddenLine xmlns:a14="http://schemas.microsoft.com/office/drawing/2010/main">
                  <a:solidFill>
                    <a:prstClr val="black"/>
                  </a:solidFill>
                  <a:round/>
                </a14:hiddenLine>
              </a:ext>
            </a:extLst>
          </c:spPr>
          <c:invertIfNegative val="0"/>
          <c:dLbls>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'C46'!$B$5:$B$24</c:f>
              <c:strCache>
                <c:ptCount val="20"/>
                <c:pt idx="0">
                  <c:v>CY</c:v>
                </c:pt>
                <c:pt idx="1">
                  <c:v>DE</c:v>
                </c:pt>
                <c:pt idx="2">
                  <c:v>AT</c:v>
                </c:pt>
                <c:pt idx="3">
                  <c:v>MT</c:v>
                </c:pt>
                <c:pt idx="4">
                  <c:v>LT</c:v>
                </c:pt>
                <c:pt idx="5">
                  <c:v>IE</c:v>
                </c:pt>
                <c:pt idx="6">
                  <c:v>GR</c:v>
                </c:pt>
                <c:pt idx="7">
                  <c:v>EA</c:v>
                </c:pt>
                <c:pt idx="8">
                  <c:v>FI</c:v>
                </c:pt>
                <c:pt idx="9">
                  <c:v>SI</c:v>
                </c:pt>
                <c:pt idx="10">
                  <c:v>LV</c:v>
                </c:pt>
                <c:pt idx="11">
                  <c:v>IT</c:v>
                </c:pt>
                <c:pt idx="12">
                  <c:v>PT</c:v>
                </c:pt>
                <c:pt idx="13">
                  <c:v>EE</c:v>
                </c:pt>
                <c:pt idx="14">
                  <c:v>LU</c:v>
                </c:pt>
                <c:pt idx="15">
                  <c:v>SK</c:v>
                </c:pt>
                <c:pt idx="16">
                  <c:v>ES</c:v>
                </c:pt>
                <c:pt idx="17">
                  <c:v>FR</c:v>
                </c:pt>
                <c:pt idx="18">
                  <c:v>NL</c:v>
                </c:pt>
                <c:pt idx="19">
                  <c:v>BE</c:v>
                </c:pt>
              </c:strCache>
            </c:strRef>
          </c:cat>
          <c:val>
            <c:numRef>
              <c:f>'C46'!$D$5:$D$24</c:f>
              <c:numCache>
                <c:formatCode>0%</c:formatCode>
                <c:ptCount val="20"/>
                <c:pt idx="0">
                  <c:v>0.05</c:v>
                </c:pt>
                <c:pt idx="1">
                  <c:v>7.0000000000000007E-2</c:v>
                </c:pt>
                <c:pt idx="2">
                  <c:v>7.0000000000000007E-2</c:v>
                </c:pt>
                <c:pt idx="3">
                  <c:v>0.06</c:v>
                </c:pt>
                <c:pt idx="4">
                  <c:v>0.09</c:v>
                </c:pt>
                <c:pt idx="5">
                  <c:v>0.12</c:v>
                </c:pt>
                <c:pt idx="6">
                  <c:v>0.09</c:v>
                </c:pt>
                <c:pt idx="7">
                  <c:v>0.11</c:v>
                </c:pt>
                <c:pt idx="8">
                  <c:v>0.13</c:v>
                </c:pt>
                <c:pt idx="9">
                  <c:v>0.11</c:v>
                </c:pt>
                <c:pt idx="10">
                  <c:v>0.12</c:v>
                </c:pt>
                <c:pt idx="11">
                  <c:v>0.13</c:v>
                </c:pt>
                <c:pt idx="12">
                  <c:v>0.09</c:v>
                </c:pt>
                <c:pt idx="13">
                  <c:v>0.15</c:v>
                </c:pt>
                <c:pt idx="14">
                  <c:v>0.13</c:v>
                </c:pt>
                <c:pt idx="15">
                  <c:v>0.13</c:v>
                </c:pt>
                <c:pt idx="16">
                  <c:v>0.1</c:v>
                </c:pt>
                <c:pt idx="17">
                  <c:v>0.14000000000000001</c:v>
                </c:pt>
                <c:pt idx="18">
                  <c:v>0.14000000000000001</c:v>
                </c:pt>
                <c:pt idx="19">
                  <c:v>0.13</c:v>
                </c:pt>
              </c:numCache>
            </c:numRef>
          </c:val>
          <c:extLst xmlns:c16r2="http://schemas.microsoft.com/office/drawing/2015/06/chart">
            <c:ext xmlns:c16="http://schemas.microsoft.com/office/drawing/2014/chart" uri="{C3380CC4-5D6E-409C-BE32-E72D297353CC}">
              <c16:uniqueId val="{00000001-4522-40F5-8B26-5C70E60D4ED9}"/>
            </c:ext>
          </c:extLst>
        </c:ser>
        <c:ser>
          <c:idx val="0"/>
          <c:order val="4"/>
          <c:tx>
            <c:strRef>
              <c:f>'C46'!$C$4</c:f>
              <c:strCache>
                <c:ptCount val="1"/>
                <c:pt idx="0">
                  <c:v>Not important at all (1-2)</c:v>
                </c:pt>
              </c:strCache>
            </c:strRef>
          </c:tx>
          <c:spPr>
            <a:solidFill>
              <a:srgbClr val="007816"/>
            </a:solidFill>
            <a:ln>
              <a:noFill/>
              <a:round/>
            </a:ln>
            <a:effectLst/>
            <a:extLst>
              <a:ext uri="{91240B29-F687-4F45-9708-019B960494DF}">
                <a14:hiddenLine xmlns:a14="http://schemas.microsoft.com/office/drawing/2010/main">
                  <a:solidFill>
                    <a:prstClr val="black"/>
                  </a:solidFill>
                  <a:round/>
                </a14:hiddenLine>
              </a:ext>
            </a:extLst>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4522-40F5-8B26-5C70E60D4ED9}"/>
                </c:ext>
              </c:extLst>
            </c:dLbl>
            <c:spPr>
              <a:noFill/>
              <a:ln>
                <a:noFill/>
              </a:ln>
              <a:effectLst/>
            </c:spPr>
            <c:txPr>
              <a:bodyPr wrap="square" lIns="38100" tIns="19050" rIns="38100" bIns="19050" anchor="ctr">
                <a:spAutoFit/>
              </a:bodyPr>
              <a:lstStyle/>
              <a:p>
                <a:pPr>
                  <a:defRPr sz="600" b="1" i="0">
                    <a:solidFill>
                      <a:schemeClr val="bg1"/>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'C46'!$B$5:$B$24</c:f>
              <c:strCache>
                <c:ptCount val="20"/>
                <c:pt idx="0">
                  <c:v>CY</c:v>
                </c:pt>
                <c:pt idx="1">
                  <c:v>DE</c:v>
                </c:pt>
                <c:pt idx="2">
                  <c:v>AT</c:v>
                </c:pt>
                <c:pt idx="3">
                  <c:v>MT</c:v>
                </c:pt>
                <c:pt idx="4">
                  <c:v>LT</c:v>
                </c:pt>
                <c:pt idx="5">
                  <c:v>IE</c:v>
                </c:pt>
                <c:pt idx="6">
                  <c:v>GR</c:v>
                </c:pt>
                <c:pt idx="7">
                  <c:v>EA</c:v>
                </c:pt>
                <c:pt idx="8">
                  <c:v>FI</c:v>
                </c:pt>
                <c:pt idx="9">
                  <c:v>SI</c:v>
                </c:pt>
                <c:pt idx="10">
                  <c:v>LV</c:v>
                </c:pt>
                <c:pt idx="11">
                  <c:v>IT</c:v>
                </c:pt>
                <c:pt idx="12">
                  <c:v>PT</c:v>
                </c:pt>
                <c:pt idx="13">
                  <c:v>EE</c:v>
                </c:pt>
                <c:pt idx="14">
                  <c:v>LU</c:v>
                </c:pt>
                <c:pt idx="15">
                  <c:v>SK</c:v>
                </c:pt>
                <c:pt idx="16">
                  <c:v>ES</c:v>
                </c:pt>
                <c:pt idx="17">
                  <c:v>FR</c:v>
                </c:pt>
                <c:pt idx="18">
                  <c:v>NL</c:v>
                </c:pt>
                <c:pt idx="19">
                  <c:v>BE</c:v>
                </c:pt>
              </c:strCache>
            </c:strRef>
          </c:cat>
          <c:val>
            <c:numRef>
              <c:f>'C46'!$C$5:$C$24</c:f>
              <c:numCache>
                <c:formatCode>0%</c:formatCode>
                <c:ptCount val="20"/>
                <c:pt idx="0">
                  <c:v>0.02</c:v>
                </c:pt>
                <c:pt idx="1">
                  <c:v>0.05</c:v>
                </c:pt>
                <c:pt idx="2">
                  <c:v>0.09</c:v>
                </c:pt>
                <c:pt idx="3">
                  <c:v>7.0000000000000007E-2</c:v>
                </c:pt>
                <c:pt idx="4">
                  <c:v>0.18</c:v>
                </c:pt>
                <c:pt idx="5">
                  <c:v>0.14000000000000001</c:v>
                </c:pt>
                <c:pt idx="6">
                  <c:v>0.14000000000000001</c:v>
                </c:pt>
                <c:pt idx="7">
                  <c:v>0.13</c:v>
                </c:pt>
                <c:pt idx="8">
                  <c:v>0.13</c:v>
                </c:pt>
                <c:pt idx="9">
                  <c:v>0.21</c:v>
                </c:pt>
                <c:pt idx="10">
                  <c:v>0.15</c:v>
                </c:pt>
                <c:pt idx="11">
                  <c:v>0.11</c:v>
                </c:pt>
                <c:pt idx="12">
                  <c:v>0.12</c:v>
                </c:pt>
                <c:pt idx="13">
                  <c:v>0.21</c:v>
                </c:pt>
                <c:pt idx="14">
                  <c:v>0.19</c:v>
                </c:pt>
                <c:pt idx="15">
                  <c:v>0.28999999999999998</c:v>
                </c:pt>
                <c:pt idx="16">
                  <c:v>0.2</c:v>
                </c:pt>
                <c:pt idx="17">
                  <c:v>0.16</c:v>
                </c:pt>
                <c:pt idx="18">
                  <c:v>0.16</c:v>
                </c:pt>
                <c:pt idx="19">
                  <c:v>0.21</c:v>
                </c:pt>
              </c:numCache>
            </c:numRef>
          </c:val>
          <c:extLst xmlns:c16r2="http://schemas.microsoft.com/office/drawing/2015/06/chart">
            <c:ext xmlns:c16="http://schemas.microsoft.com/office/drawing/2014/chart" uri="{C3380CC4-5D6E-409C-BE32-E72D297353CC}">
              <c16:uniqueId val="{00000000-4522-40F5-8B26-5C70E60D4ED9}"/>
            </c:ext>
          </c:extLst>
        </c:ser>
        <c:ser>
          <c:idx val="5"/>
          <c:order val="5"/>
          <c:tx>
            <c:strRef>
              <c:f>'C46'!$H$4</c:f>
              <c:strCache>
                <c:ptCount val="1"/>
                <c:pt idx="0">
                  <c:v>Don't know</c:v>
                </c:pt>
              </c:strCache>
            </c:strRef>
          </c:tx>
          <c:spPr>
            <a:solidFill>
              <a:srgbClr val="A9A9A9"/>
            </a:solidFill>
            <a:ln>
              <a:noFill/>
              <a:round/>
            </a:ln>
            <a:effectLst/>
            <a:extLst>
              <a:ext uri="{91240B29-F687-4F45-9708-019B960494DF}">
                <a14:hiddenLine xmlns:a14="http://schemas.microsoft.com/office/drawing/2010/main">
                  <a:solidFill>
                    <a:prstClr val="black"/>
                  </a:solidFill>
                  <a:round/>
                </a14:hiddenLine>
              </a:ext>
            </a:extLst>
          </c:spPr>
          <c:invertIfNegative val="0"/>
          <c:cat>
            <c:strRef>
              <c:f>'C46'!$B$5:$B$24</c:f>
              <c:strCache>
                <c:ptCount val="20"/>
                <c:pt idx="0">
                  <c:v>CY</c:v>
                </c:pt>
                <c:pt idx="1">
                  <c:v>DE</c:v>
                </c:pt>
                <c:pt idx="2">
                  <c:v>AT</c:v>
                </c:pt>
                <c:pt idx="3">
                  <c:v>MT</c:v>
                </c:pt>
                <c:pt idx="4">
                  <c:v>LT</c:v>
                </c:pt>
                <c:pt idx="5">
                  <c:v>IE</c:v>
                </c:pt>
                <c:pt idx="6">
                  <c:v>GR</c:v>
                </c:pt>
                <c:pt idx="7">
                  <c:v>EA</c:v>
                </c:pt>
                <c:pt idx="8">
                  <c:v>FI</c:v>
                </c:pt>
                <c:pt idx="9">
                  <c:v>SI</c:v>
                </c:pt>
                <c:pt idx="10">
                  <c:v>LV</c:v>
                </c:pt>
                <c:pt idx="11">
                  <c:v>IT</c:v>
                </c:pt>
                <c:pt idx="12">
                  <c:v>PT</c:v>
                </c:pt>
                <c:pt idx="13">
                  <c:v>EE</c:v>
                </c:pt>
                <c:pt idx="14">
                  <c:v>LU</c:v>
                </c:pt>
                <c:pt idx="15">
                  <c:v>SK</c:v>
                </c:pt>
                <c:pt idx="16">
                  <c:v>ES</c:v>
                </c:pt>
                <c:pt idx="17">
                  <c:v>FR</c:v>
                </c:pt>
                <c:pt idx="18">
                  <c:v>NL</c:v>
                </c:pt>
                <c:pt idx="19">
                  <c:v>BE</c:v>
                </c:pt>
              </c:strCache>
            </c:strRef>
          </c:cat>
          <c:val>
            <c:numRef>
              <c:f>'C46'!$H$5:$H$24</c:f>
              <c:numCache>
                <c:formatCode>0%</c:formatCode>
                <c:ptCount val="20"/>
                <c:pt idx="0">
                  <c:v>0.01</c:v>
                </c:pt>
                <c:pt idx="1">
                  <c:v>0</c:v>
                </c:pt>
                <c:pt idx="2">
                  <c:v>0</c:v>
                </c:pt>
                <c:pt idx="3">
                  <c:v>0</c:v>
                </c:pt>
                <c:pt idx="4">
                  <c:v>0.01</c:v>
                </c:pt>
                <c:pt idx="5">
                  <c:v>0</c:v>
                </c:pt>
                <c:pt idx="6">
                  <c:v>0.01</c:v>
                </c:pt>
                <c:pt idx="7">
                  <c:v>0</c:v>
                </c:pt>
                <c:pt idx="8">
                  <c:v>0</c:v>
                </c:pt>
                <c:pt idx="9">
                  <c:v>0.01</c:v>
                </c:pt>
                <c:pt idx="10">
                  <c:v>0</c:v>
                </c:pt>
                <c:pt idx="11">
                  <c:v>0.01</c:v>
                </c:pt>
                <c:pt idx="12">
                  <c:v>0.01</c:v>
                </c:pt>
                <c:pt idx="13">
                  <c:v>0</c:v>
                </c:pt>
                <c:pt idx="14">
                  <c:v>0.01</c:v>
                </c:pt>
                <c:pt idx="15">
                  <c:v>0</c:v>
                </c:pt>
                <c:pt idx="16">
                  <c:v>0</c:v>
                </c:pt>
                <c:pt idx="17">
                  <c:v>0</c:v>
                </c:pt>
                <c:pt idx="18">
                  <c:v>0</c:v>
                </c:pt>
                <c:pt idx="19">
                  <c:v>0</c:v>
                </c:pt>
              </c:numCache>
            </c:numRef>
          </c:val>
          <c:extLst xmlns:c16r2="http://schemas.microsoft.com/office/drawing/2015/06/chart">
            <c:ext xmlns:c16="http://schemas.microsoft.com/office/drawing/2014/chart" uri="{C3380CC4-5D6E-409C-BE32-E72D297353CC}">
              <c16:uniqueId val="{00000005-4522-40F5-8B26-5C70E60D4ED9}"/>
            </c:ext>
          </c:extLst>
        </c:ser>
        <c:dLbls>
          <c:showLegendKey val="0"/>
          <c:showVal val="0"/>
          <c:showCatName val="0"/>
          <c:showSerName val="0"/>
          <c:showPercent val="0"/>
          <c:showBubbleSize val="0"/>
        </c:dLbls>
        <c:gapWidth val="50"/>
        <c:overlap val="100"/>
        <c:axId val="199212032"/>
        <c:axId val="199226112"/>
      </c:barChart>
      <c:catAx>
        <c:axId val="199212032"/>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9226112"/>
        <c:crosses val="autoZero"/>
        <c:auto val="1"/>
        <c:lblAlgn val="ctr"/>
        <c:lblOffset val="100"/>
        <c:noMultiLvlLbl val="0"/>
      </c:catAx>
      <c:valAx>
        <c:axId val="199226112"/>
        <c:scaling>
          <c:orientation val="minMax"/>
          <c:max val="1"/>
        </c:scaling>
        <c:delete val="0"/>
        <c:axPos val="l"/>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9212032"/>
        <c:crosses val="autoZero"/>
        <c:crossBetween val="between"/>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 l="0.7" r="0.7" t="0.75" header="0.3" footer="0.3"/>
    <c:pageSetup/>
  </c:printSettings>
  <c:userShapes r:id="rId1"/>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12325891606947954"/>
          <c:w val="0.98600223964165734"/>
          <c:h val="0.87085873098934385"/>
        </c:manualLayout>
      </c:layout>
      <c:barChart>
        <c:barDir val="col"/>
        <c:grouping val="stacked"/>
        <c:varyColors val="0"/>
        <c:ser>
          <c:idx val="0"/>
          <c:order val="0"/>
          <c:tx>
            <c:strRef>
              <c:f>'C47'!$E$4</c:f>
              <c:strCache>
                <c:ptCount val="1"/>
                <c:pt idx="0">
                  <c:v>Very important (9-10)</c:v>
                </c:pt>
              </c:strCache>
            </c:strRef>
          </c:tx>
          <c:spPr>
            <a:solidFill>
              <a:srgbClr val="B40A0A"/>
            </a:solidFill>
            <a:ln>
              <a:noFill/>
              <a:round/>
            </a:ln>
            <a:effectLst/>
          </c:spPr>
          <c:invertIfNegative val="0"/>
          <c:dLbls>
            <c:spPr>
              <a:noFill/>
              <a:ln>
                <a:noFill/>
              </a:ln>
              <a:effectLst/>
            </c:spPr>
            <c:txPr>
              <a:bodyPr wrap="square" lIns="38100" tIns="19050" rIns="38100" bIns="19050" anchor="ctr">
                <a:spAutoFit/>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'C47'!$B$5:$C$17</c:f>
              <c:multiLvlStrCache>
                <c:ptCount val="13"/>
                <c:lvl>
                  <c:pt idx="1">
                    <c:v>Male</c:v>
                  </c:pt>
                  <c:pt idx="2">
                    <c:v>Female</c:v>
                  </c:pt>
                  <c:pt idx="3">
                    <c:v>18-24</c:v>
                  </c:pt>
                  <c:pt idx="4">
                    <c:v>25-39</c:v>
                  </c:pt>
                  <c:pt idx="5">
                    <c:v>40-54</c:v>
                  </c:pt>
                  <c:pt idx="6">
                    <c:v>55-64</c:v>
                  </c:pt>
                  <c:pt idx="7">
                    <c:v>65+</c:v>
                  </c:pt>
                  <c:pt idx="8">
                    <c:v>Primary/lower secondary</c:v>
                  </c:pt>
                  <c:pt idx="9">
                    <c:v>Upper/post-secondary</c:v>
                  </c:pt>
                  <c:pt idx="10">
                    <c:v>University/PhD/research</c:v>
                  </c:pt>
                  <c:pt idx="11">
                    <c:v>Rural</c:v>
                  </c:pt>
                  <c:pt idx="12">
                    <c:v>Urban</c:v>
                  </c:pt>
                </c:lvl>
                <c:lvl>
                  <c:pt idx="0">
                    <c:v>Average</c:v>
                  </c:pt>
                  <c:pt idx="1">
                    <c:v>Gender</c:v>
                  </c:pt>
                  <c:pt idx="3">
                    <c:v>Age</c:v>
                  </c:pt>
                  <c:pt idx="8">
                    <c:v>Education</c:v>
                  </c:pt>
                  <c:pt idx="11">
                    <c:v>Urban/rural</c:v>
                  </c:pt>
                </c:lvl>
              </c:multiLvlStrCache>
            </c:multiLvlStrRef>
          </c:cat>
          <c:val>
            <c:numRef>
              <c:f>'C47'!$E$5:$E$17</c:f>
              <c:numCache>
                <c:formatCode>0%</c:formatCode>
                <c:ptCount val="13"/>
                <c:pt idx="0">
                  <c:v>0.32</c:v>
                </c:pt>
                <c:pt idx="1">
                  <c:v>0.31</c:v>
                </c:pt>
                <c:pt idx="2">
                  <c:v>0.34</c:v>
                </c:pt>
                <c:pt idx="3">
                  <c:v>0.24</c:v>
                </c:pt>
                <c:pt idx="4">
                  <c:v>0.26</c:v>
                </c:pt>
                <c:pt idx="5">
                  <c:v>0.33</c:v>
                </c:pt>
                <c:pt idx="6">
                  <c:v>0.35</c:v>
                </c:pt>
                <c:pt idx="7">
                  <c:v>0.39</c:v>
                </c:pt>
                <c:pt idx="8">
                  <c:v>0.38</c:v>
                </c:pt>
                <c:pt idx="9">
                  <c:v>0.33</c:v>
                </c:pt>
                <c:pt idx="10">
                  <c:v>0.26</c:v>
                </c:pt>
                <c:pt idx="11">
                  <c:v>0.37</c:v>
                </c:pt>
                <c:pt idx="12">
                  <c:v>0.27</c:v>
                </c:pt>
              </c:numCache>
            </c:numRef>
          </c:val>
          <c:extLst xmlns:c16r2="http://schemas.microsoft.com/office/drawing/2015/06/chart">
            <c:ext xmlns:c16="http://schemas.microsoft.com/office/drawing/2014/chart" uri="{C3380CC4-5D6E-409C-BE32-E72D297353CC}">
              <c16:uniqueId val="{00000000-8677-4C16-BD7B-C1E729FB66CD}"/>
            </c:ext>
          </c:extLst>
        </c:ser>
        <c:ser>
          <c:idx val="1"/>
          <c:order val="1"/>
          <c:tx>
            <c:strRef>
              <c:f>'C47'!$D$4</c:f>
              <c:strCache>
                <c:ptCount val="1"/>
                <c:pt idx="0">
                  <c:v>Important (7-8)</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'C47'!$B$5:$C$17</c:f>
              <c:multiLvlStrCache>
                <c:ptCount val="13"/>
                <c:lvl>
                  <c:pt idx="1">
                    <c:v>Male</c:v>
                  </c:pt>
                  <c:pt idx="2">
                    <c:v>Female</c:v>
                  </c:pt>
                  <c:pt idx="3">
                    <c:v>18-24</c:v>
                  </c:pt>
                  <c:pt idx="4">
                    <c:v>25-39</c:v>
                  </c:pt>
                  <c:pt idx="5">
                    <c:v>40-54</c:v>
                  </c:pt>
                  <c:pt idx="6">
                    <c:v>55-64</c:v>
                  </c:pt>
                  <c:pt idx="7">
                    <c:v>65+</c:v>
                  </c:pt>
                  <c:pt idx="8">
                    <c:v>Primary/lower secondary</c:v>
                  </c:pt>
                  <c:pt idx="9">
                    <c:v>Upper/post-secondary</c:v>
                  </c:pt>
                  <c:pt idx="10">
                    <c:v>University/PhD/research</c:v>
                  </c:pt>
                  <c:pt idx="11">
                    <c:v>Rural</c:v>
                  </c:pt>
                  <c:pt idx="12">
                    <c:v>Urban</c:v>
                  </c:pt>
                </c:lvl>
                <c:lvl>
                  <c:pt idx="0">
                    <c:v>Average</c:v>
                  </c:pt>
                  <c:pt idx="1">
                    <c:v>Gender</c:v>
                  </c:pt>
                  <c:pt idx="3">
                    <c:v>Age</c:v>
                  </c:pt>
                  <c:pt idx="8">
                    <c:v>Education</c:v>
                  </c:pt>
                  <c:pt idx="11">
                    <c:v>Urban/rural</c:v>
                  </c:pt>
                </c:lvl>
              </c:multiLvlStrCache>
            </c:multiLvlStrRef>
          </c:cat>
          <c:val>
            <c:numRef>
              <c:f>'C47'!$D$5:$D$17</c:f>
              <c:numCache>
                <c:formatCode>0%</c:formatCode>
                <c:ptCount val="13"/>
                <c:pt idx="0">
                  <c:v>0.22</c:v>
                </c:pt>
                <c:pt idx="1">
                  <c:v>0.23</c:v>
                </c:pt>
                <c:pt idx="2">
                  <c:v>0.21</c:v>
                </c:pt>
                <c:pt idx="3">
                  <c:v>0.3</c:v>
                </c:pt>
                <c:pt idx="4">
                  <c:v>0.24</c:v>
                </c:pt>
                <c:pt idx="5">
                  <c:v>0.21</c:v>
                </c:pt>
                <c:pt idx="6">
                  <c:v>0.22</c:v>
                </c:pt>
                <c:pt idx="7">
                  <c:v>0.18</c:v>
                </c:pt>
                <c:pt idx="8">
                  <c:v>0.22</c:v>
                </c:pt>
                <c:pt idx="9">
                  <c:v>0.23</c:v>
                </c:pt>
                <c:pt idx="10">
                  <c:v>0.22</c:v>
                </c:pt>
                <c:pt idx="11">
                  <c:v>0.21</c:v>
                </c:pt>
                <c:pt idx="12">
                  <c:v>0.23</c:v>
                </c:pt>
              </c:numCache>
            </c:numRef>
          </c:val>
          <c:extLst xmlns:c16r2="http://schemas.microsoft.com/office/drawing/2015/06/chart">
            <c:ext xmlns:c16="http://schemas.microsoft.com/office/drawing/2014/chart" uri="{C3380CC4-5D6E-409C-BE32-E72D297353CC}">
              <c16:uniqueId val="{00000001-8677-4C16-BD7B-C1E729FB66CD}"/>
            </c:ext>
          </c:extLst>
        </c:ser>
        <c:dLbls>
          <c:showLegendKey val="0"/>
          <c:showVal val="0"/>
          <c:showCatName val="0"/>
          <c:showSerName val="0"/>
          <c:showPercent val="0"/>
          <c:showBubbleSize val="0"/>
        </c:dLbls>
        <c:gapWidth val="50"/>
        <c:overlap val="100"/>
        <c:axId val="199441792"/>
        <c:axId val="199443584"/>
      </c:barChart>
      <c:catAx>
        <c:axId val="199441792"/>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9443584"/>
        <c:crosses val="autoZero"/>
        <c:auto val="1"/>
        <c:lblAlgn val="ctr"/>
        <c:lblOffset val="100"/>
        <c:noMultiLvlLbl val="0"/>
      </c:catAx>
      <c:valAx>
        <c:axId val="199443584"/>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9441792"/>
        <c:crosses val="autoZero"/>
        <c:crossBetween val="between"/>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003299"/>
            </a:solidFill>
            <a:ln>
              <a:noFill/>
            </a:ln>
            <a:effectLst/>
            <a:extLst>
              <a:ext uri="{91240B29-F687-4F45-9708-019B960494DF}">
                <a14:hiddenLine xmlns:a14="http://schemas.microsoft.com/office/drawing/2010/main">
                  <a:noFill/>
                </a14:hiddenLine>
              </a:ext>
            </a:extLst>
          </c:spPr>
          <c:invertIfNegative val="0"/>
          <c:dLbls>
            <c:numFmt formatCode="0%" sourceLinked="0"/>
            <c:spPr>
              <a:noFill/>
              <a:ln>
                <a:noFill/>
              </a:ln>
              <a:effectLst/>
            </c:spPr>
            <c:txPr>
              <a:bodyPr wrap="square" lIns="38100" tIns="19050" rIns="38100" bIns="19050" anchor="ctr">
                <a:spAutoFit/>
              </a:bodyPr>
              <a:lstStyle/>
              <a:p>
                <a:pPr>
                  <a:defRPr sz="600" b="1"/>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('C48'!$C$5:$H$5,'C48'!$I$5,'C48'!$J$5:$L$5)</c:f>
              <c:strCache>
                <c:ptCount val="10"/>
                <c:pt idx="0">
                  <c:v>Don't know</c:v>
                </c:pt>
                <c:pt idx="1">
                  <c:v>None</c:v>
                </c:pt>
                <c:pt idx="2">
                  <c:v>Other</c:v>
                </c:pt>
                <c:pt idx="3">
                  <c:v>Crypto assets</c:v>
                </c:pt>
                <c:pt idx="4">
                  <c:v>Bank cheque</c:v>
                </c:pt>
                <c:pt idx="5">
                  <c:v>Mobile phone</c:v>
                </c:pt>
                <c:pt idx="6">
                  <c:v>Internet payment methods</c:v>
                </c:pt>
                <c:pt idx="7">
                  <c:v>Direct debit</c:v>
                </c:pt>
                <c:pt idx="8">
                  <c:v>Credit transfer</c:v>
                </c:pt>
                <c:pt idx="9">
                  <c:v>Cards (all types)</c:v>
                </c:pt>
              </c:strCache>
            </c:strRef>
          </c:cat>
          <c:val>
            <c:numRef>
              <c:f>('C48'!$C$6:$H$6,'C48'!$I$6,'C48'!$J$6:$L$6)</c:f>
              <c:numCache>
                <c:formatCode>0%</c:formatCode>
                <c:ptCount val="10"/>
                <c:pt idx="0">
                  <c:v>0</c:v>
                </c:pt>
                <c:pt idx="1">
                  <c:v>0.02</c:v>
                </c:pt>
                <c:pt idx="2">
                  <c:v>0.03</c:v>
                </c:pt>
                <c:pt idx="3">
                  <c:v>0.04</c:v>
                </c:pt>
                <c:pt idx="4">
                  <c:v>0.27</c:v>
                </c:pt>
                <c:pt idx="5">
                  <c:v>0.28000000000000003</c:v>
                </c:pt>
                <c:pt idx="6">
                  <c:v>0.57999999999999996</c:v>
                </c:pt>
                <c:pt idx="7">
                  <c:v>0.75</c:v>
                </c:pt>
                <c:pt idx="8">
                  <c:v>0.76</c:v>
                </c:pt>
                <c:pt idx="9">
                  <c:v>0.94</c:v>
                </c:pt>
              </c:numCache>
            </c:numRef>
          </c:val>
          <c:extLst xmlns:c16r2="http://schemas.microsoft.com/office/drawing/2015/06/chart">
            <c:ext xmlns:c16="http://schemas.microsoft.com/office/drawing/2014/chart" uri="{C3380CC4-5D6E-409C-BE32-E72D297353CC}">
              <c16:uniqueId val="{00000000-04C9-4645-A171-ACF1009B25BE}"/>
            </c:ext>
          </c:extLst>
        </c:ser>
        <c:dLbls>
          <c:showLegendKey val="0"/>
          <c:showVal val="0"/>
          <c:showCatName val="0"/>
          <c:showSerName val="0"/>
          <c:showPercent val="0"/>
          <c:showBubbleSize val="0"/>
        </c:dLbls>
        <c:gapWidth val="50"/>
        <c:axId val="198974464"/>
        <c:axId val="199004928"/>
      </c:barChart>
      <c:catAx>
        <c:axId val="198974464"/>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9004928"/>
        <c:crosses val="autoZero"/>
        <c:auto val="1"/>
        <c:lblAlgn val="ctr"/>
        <c:lblOffset val="100"/>
        <c:noMultiLvlLbl val="0"/>
      </c:catAx>
      <c:valAx>
        <c:axId val="199004928"/>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0%"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8974464"/>
        <c:crosses val="autoZero"/>
        <c:crossBetween val="between"/>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003299"/>
            </a:solidFill>
            <a:ln>
              <a:noFill/>
              <a:round/>
            </a:ln>
            <a:effectLst/>
          </c:spPr>
          <c:invertIfNegative val="0"/>
          <c:dLbls>
            <c:numFmt formatCode="0%" sourceLinked="0"/>
            <c:spPr>
              <a:noFill/>
              <a:ln>
                <a:noFill/>
              </a:ln>
              <a:effectLst/>
            </c:spPr>
            <c:txPr>
              <a:bodyPr wrap="square" lIns="38100" tIns="19050" rIns="38100" bIns="19050" anchor="ctr">
                <a:spAutoFit/>
              </a:bodyPr>
              <a:lstStyle/>
              <a:p>
                <a:pPr>
                  <a:defRPr sz="600" b="1">
                    <a:latin typeface="Arial" panose="020B0604020202020204" pitchFamily="34" charset="0"/>
                    <a:cs typeface="Arial" panose="020B0604020202020204"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Lit>
              <c:ptCount val="20"/>
              <c:pt idx="0">
                <c:v>DE</c:v>
              </c:pt>
              <c:pt idx="1">
                <c:v>FI</c:v>
              </c:pt>
              <c:pt idx="2">
                <c:v>BE</c:v>
              </c:pt>
              <c:pt idx="3">
                <c:v>FR</c:v>
              </c:pt>
              <c:pt idx="4">
                <c:v>LU</c:v>
              </c:pt>
              <c:pt idx="5">
                <c:v>NL</c:v>
              </c:pt>
              <c:pt idx="6">
                <c:v>AT</c:v>
              </c:pt>
              <c:pt idx="7">
                <c:v>SI</c:v>
              </c:pt>
              <c:pt idx="8">
                <c:v>EE</c:v>
              </c:pt>
              <c:pt idx="9">
                <c:v>EA</c:v>
              </c:pt>
              <c:pt idx="10">
                <c:v>ES</c:v>
              </c:pt>
              <c:pt idx="11">
                <c:v>IE</c:v>
              </c:pt>
              <c:pt idx="12">
                <c:v>PT</c:v>
              </c:pt>
              <c:pt idx="13">
                <c:v>SK</c:v>
              </c:pt>
              <c:pt idx="14">
                <c:v>LT</c:v>
              </c:pt>
              <c:pt idx="15">
                <c:v>LV</c:v>
              </c:pt>
              <c:pt idx="16">
                <c:v>IT</c:v>
              </c:pt>
              <c:pt idx="17">
                <c:v>GR</c:v>
              </c:pt>
              <c:pt idx="18">
                <c:v>CY</c:v>
              </c:pt>
              <c:pt idx="19">
                <c:v>MT</c:v>
              </c:pt>
            </c:strLit>
          </c:cat>
          <c:val>
            <c:numLit>
              <c:formatCode>0%</c:formatCode>
              <c:ptCount val="20"/>
              <c:pt idx="0">
                <c:v>9.4814643843815479E-4</c:v>
              </c:pt>
              <c:pt idx="1">
                <c:v>2.3402735226260795E-3</c:v>
              </c:pt>
              <c:pt idx="2">
                <c:v>3.3750384736595421E-3</c:v>
              </c:pt>
              <c:pt idx="3">
                <c:v>3.6641960729181708E-3</c:v>
              </c:pt>
              <c:pt idx="4">
                <c:v>4.058313919496198E-3</c:v>
              </c:pt>
              <c:pt idx="5">
                <c:v>5.8644733660654421E-3</c:v>
              </c:pt>
              <c:pt idx="6">
                <c:v>6.1455518826544295E-3</c:v>
              </c:pt>
              <c:pt idx="7">
                <c:v>7.2541437323238442E-3</c:v>
              </c:pt>
              <c:pt idx="8">
                <c:v>7.4120327456527321E-3</c:v>
              </c:pt>
              <c:pt idx="9">
                <c:v>1.8734167806068656E-2</c:v>
              </c:pt>
              <c:pt idx="10">
                <c:v>2.247126339863063E-2</c:v>
              </c:pt>
              <c:pt idx="11">
                <c:v>2.3110269315346457E-2</c:v>
              </c:pt>
              <c:pt idx="12">
                <c:v>2.9584921544482289E-2</c:v>
              </c:pt>
              <c:pt idx="13">
                <c:v>4.0618542379415423E-2</c:v>
              </c:pt>
              <c:pt idx="14">
                <c:v>4.3731143628394961E-2</c:v>
              </c:pt>
              <c:pt idx="15">
                <c:v>4.4494853591053068E-2</c:v>
              </c:pt>
              <c:pt idx="16">
                <c:v>4.4635865315600196E-2</c:v>
              </c:pt>
              <c:pt idx="17">
                <c:v>9.6226871732658717E-2</c:v>
              </c:pt>
              <c:pt idx="18">
                <c:v>0.10854056699593298</c:v>
              </c:pt>
              <c:pt idx="19">
                <c:v>0.11422240667852981</c:v>
              </c:pt>
            </c:numLit>
          </c:val>
          <c:extLst xmlns:c16r2="http://schemas.microsoft.com/office/drawing/2015/06/chart">
            <c:ext xmlns:c16="http://schemas.microsoft.com/office/drawing/2014/chart" uri="{C3380CC4-5D6E-409C-BE32-E72D297353CC}">
              <c16:uniqueId val="{00000000-93C0-483E-B752-ADB2D56C1BEE}"/>
            </c:ext>
          </c:extLst>
        </c:ser>
        <c:dLbls>
          <c:showLegendKey val="0"/>
          <c:showVal val="0"/>
          <c:showCatName val="0"/>
          <c:showSerName val="0"/>
          <c:showPercent val="0"/>
          <c:showBubbleSize val="0"/>
        </c:dLbls>
        <c:gapWidth val="50"/>
        <c:axId val="198763648"/>
        <c:axId val="198765184"/>
      </c:barChart>
      <c:catAx>
        <c:axId val="198763648"/>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8765184"/>
        <c:crosses val="autoZero"/>
        <c:auto val="1"/>
        <c:lblAlgn val="ctr"/>
        <c:lblOffset val="100"/>
        <c:noMultiLvlLbl val="0"/>
      </c:catAx>
      <c:valAx>
        <c:axId val="198765184"/>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0%"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8763648"/>
        <c:crosses val="autoZero"/>
        <c:crossBetween val="between"/>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2.3529411764705882E-2"/>
          <c:w val="0.98600223964165734"/>
          <c:h val="0.97058823529411753"/>
        </c:manualLayout>
      </c:layout>
      <c:barChart>
        <c:barDir val="col"/>
        <c:grouping val="clustered"/>
        <c:varyColors val="0"/>
        <c:ser>
          <c:idx val="0"/>
          <c:order val="0"/>
          <c:tx>
            <c:strRef>
              <c:f>'C50'!$B$4</c:f>
              <c:strCache>
                <c:ptCount val="1"/>
              </c:strCache>
            </c:strRef>
          </c:tx>
          <c:spPr>
            <a:solidFill>
              <a:srgbClr val="003299"/>
            </a:solidFill>
            <a:ln>
              <a:noFill/>
              <a:round/>
            </a:ln>
            <a:effectLst/>
          </c:spPr>
          <c:invertIfNegative val="0"/>
          <c:dLbls>
            <c:dLbl>
              <c:idx val="10"/>
              <c:numFmt formatCode="0%" sourceLinked="0"/>
              <c:spPr/>
              <c:txPr>
                <a:bodyPr/>
                <a:lstStyle/>
                <a:p>
                  <a:pPr>
                    <a:defRPr sz="600" b="1" i="0">
                      <a:solidFill>
                        <a:srgbClr val="000000"/>
                      </a:solidFill>
                      <a:latin typeface="Arial"/>
                      <a:ea typeface="Arial"/>
                      <a:cs typeface="Arial"/>
                    </a:defRPr>
                  </a:pPr>
                  <a:endParaRPr lang="en-US"/>
                </a:p>
              </c:txPr>
              <c:showLegendKey val="0"/>
              <c:showVal val="1"/>
              <c:showCatName val="0"/>
              <c:showSerName val="0"/>
              <c:showPercent val="0"/>
              <c:showBubbleSize val="0"/>
            </c:dLbl>
            <c:numFmt formatCode="0%" sourceLinked="0"/>
            <c:spPr>
              <a:noFill/>
              <a:ln>
                <a:noFill/>
              </a:ln>
              <a:effectLst/>
            </c:spPr>
            <c:txPr>
              <a:bodyPr/>
              <a:lstStyle/>
              <a:p>
                <a:pPr>
                  <a:defRPr sz="600" b="1" i="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'C50'!$B$5:$C$17</c:f>
              <c:multiLvlStrCache>
                <c:ptCount val="13"/>
                <c:lvl>
                  <c:pt idx="1">
                    <c:v>Male</c:v>
                  </c:pt>
                  <c:pt idx="2">
                    <c:v>Female</c:v>
                  </c:pt>
                  <c:pt idx="3">
                    <c:v>18-24</c:v>
                  </c:pt>
                  <c:pt idx="4">
                    <c:v>25-39</c:v>
                  </c:pt>
                  <c:pt idx="5">
                    <c:v>40-54</c:v>
                  </c:pt>
                  <c:pt idx="6">
                    <c:v>55-64</c:v>
                  </c:pt>
                  <c:pt idx="7">
                    <c:v>65+</c:v>
                  </c:pt>
                  <c:pt idx="8">
                    <c:v>Primary/lower secondary</c:v>
                  </c:pt>
                  <c:pt idx="9">
                    <c:v>Upper/post-secondary</c:v>
                  </c:pt>
                  <c:pt idx="10">
                    <c:v>University/PhD/research</c:v>
                  </c:pt>
                  <c:pt idx="11">
                    <c:v>Rural</c:v>
                  </c:pt>
                  <c:pt idx="12">
                    <c:v>Urban</c:v>
                  </c:pt>
                </c:lvl>
                <c:lvl>
                  <c:pt idx="0">
                    <c:v>Average</c:v>
                  </c:pt>
                  <c:pt idx="1">
                    <c:v>Gender</c:v>
                  </c:pt>
                  <c:pt idx="3">
                    <c:v>Age</c:v>
                  </c:pt>
                  <c:pt idx="8">
                    <c:v>Education</c:v>
                  </c:pt>
                  <c:pt idx="11">
                    <c:v>Urban/rural</c:v>
                  </c:pt>
                </c:lvl>
              </c:multiLvlStrCache>
            </c:multiLvlStrRef>
          </c:cat>
          <c:val>
            <c:numRef>
              <c:f>'C50'!$D$5:$D$17</c:f>
              <c:numCache>
                <c:formatCode>0%</c:formatCode>
                <c:ptCount val="13"/>
                <c:pt idx="0">
                  <c:v>0.02</c:v>
                </c:pt>
                <c:pt idx="1">
                  <c:v>0.01</c:v>
                </c:pt>
                <c:pt idx="2">
                  <c:v>0.02</c:v>
                </c:pt>
                <c:pt idx="3">
                  <c:v>0.02</c:v>
                </c:pt>
                <c:pt idx="4">
                  <c:v>0.01</c:v>
                </c:pt>
                <c:pt idx="5">
                  <c:v>0.02</c:v>
                </c:pt>
                <c:pt idx="6">
                  <c:v>0.02</c:v>
                </c:pt>
                <c:pt idx="7">
                  <c:v>0.03</c:v>
                </c:pt>
                <c:pt idx="8">
                  <c:v>0.04</c:v>
                </c:pt>
                <c:pt idx="9">
                  <c:v>0.01</c:v>
                </c:pt>
                <c:pt idx="10">
                  <c:v>0</c:v>
                </c:pt>
                <c:pt idx="11">
                  <c:v>0.02</c:v>
                </c:pt>
                <c:pt idx="12">
                  <c:v>0.02</c:v>
                </c:pt>
              </c:numCache>
            </c:numRef>
          </c:val>
          <c:extLst xmlns:c16r2="http://schemas.microsoft.com/office/drawing/2015/06/chart">
            <c:ext xmlns:c16="http://schemas.microsoft.com/office/drawing/2014/chart" uri="{C3380CC4-5D6E-409C-BE32-E72D297353CC}">
              <c16:uniqueId val="{00000001-623C-43ED-9B6D-E7F2476F7C57}"/>
            </c:ext>
          </c:extLst>
        </c:ser>
        <c:dLbls>
          <c:showLegendKey val="0"/>
          <c:showVal val="0"/>
          <c:showCatName val="0"/>
          <c:showSerName val="0"/>
          <c:showPercent val="0"/>
          <c:showBubbleSize val="0"/>
        </c:dLbls>
        <c:gapWidth val="50"/>
        <c:axId val="197176704"/>
        <c:axId val="197182592"/>
      </c:barChart>
      <c:catAx>
        <c:axId val="197176704"/>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7182592"/>
        <c:crosses val="autoZero"/>
        <c:auto val="1"/>
        <c:lblAlgn val="ctr"/>
        <c:lblOffset val="100"/>
        <c:noMultiLvlLbl val="0"/>
      </c:catAx>
      <c:valAx>
        <c:axId val="197182592"/>
        <c:scaling>
          <c:orientation val="minMax"/>
          <c:max val="5.000000000000001E-2"/>
        </c:scaling>
        <c:delete val="0"/>
        <c:axPos val="l"/>
        <c:majorGridlines>
          <c:spPr>
            <a:ln w="3810" cap="flat" cmpd="sng" algn="ctr">
              <a:solidFill>
                <a:srgbClr val="D9D9D9"/>
              </a:solidFill>
              <a:prstDash val="solid"/>
              <a:round/>
              <a:headEnd type="none" w="med" len="med"/>
              <a:tailEnd type="none" w="med" len="med"/>
            </a:ln>
          </c:spPr>
        </c:majorGridlines>
        <c:numFmt formatCode="0%"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7176704"/>
        <c:crosses val="autoZero"/>
        <c:crossBetween val="between"/>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'C51'!$I$5</c:f>
              <c:strCache>
                <c:ptCount val="1"/>
                <c:pt idx="0">
                  <c:v>EA</c:v>
                </c:pt>
              </c:strCache>
            </c:strRef>
          </c:tx>
          <c:dPt>
            <c:idx val="0"/>
            <c:bubble3D val="0"/>
            <c:spPr>
              <a:solidFill>
                <a:srgbClr val="003299"/>
              </a:solidFill>
              <a:ln>
                <a:noFill/>
                <a:round/>
              </a:ln>
              <a:effectLst/>
            </c:spPr>
            <c:extLst xmlns:c16r2="http://schemas.microsoft.com/office/drawing/2015/06/chart">
              <c:ext xmlns:c16="http://schemas.microsoft.com/office/drawing/2014/chart" uri="{C3380CC4-5D6E-409C-BE32-E72D297353CC}">
                <c16:uniqueId val="{00000001-0CBA-4DD5-84DF-BBC3FB80A8AB}"/>
              </c:ext>
            </c:extLst>
          </c:dPt>
          <c:dPt>
            <c:idx val="1"/>
            <c:bubble3D val="0"/>
            <c:spPr>
              <a:solidFill>
                <a:srgbClr val="FFB400"/>
              </a:solidFill>
              <a:ln>
                <a:noFill/>
                <a:round/>
              </a:ln>
              <a:effectLst/>
            </c:spPr>
            <c:extLst xmlns:c16r2="http://schemas.microsoft.com/office/drawing/2015/06/chart">
              <c:ext xmlns:c16="http://schemas.microsoft.com/office/drawing/2014/chart" uri="{C3380CC4-5D6E-409C-BE32-E72D297353CC}">
                <c16:uniqueId val="{00000003-0CBA-4DD5-84DF-BBC3FB80A8AB}"/>
              </c:ext>
            </c:extLst>
          </c:dPt>
          <c:dPt>
            <c:idx val="2"/>
            <c:bubble3D val="0"/>
            <c:spPr>
              <a:solidFill>
                <a:srgbClr val="FF4B00"/>
              </a:solidFill>
              <a:ln>
                <a:noFill/>
                <a:round/>
              </a:ln>
              <a:effectLst/>
            </c:spPr>
            <c:extLst xmlns:c16r2="http://schemas.microsoft.com/office/drawing/2015/06/chart">
              <c:ext xmlns:c16="http://schemas.microsoft.com/office/drawing/2014/chart" uri="{C3380CC4-5D6E-409C-BE32-E72D297353CC}">
                <c16:uniqueId val="{00000005-0CBA-4DD5-84DF-BBC3FB80A8AB}"/>
              </c:ext>
            </c:extLst>
          </c:dPt>
          <c:dPt>
            <c:idx val="3"/>
            <c:bubble3D val="0"/>
            <c:spPr>
              <a:solidFill>
                <a:srgbClr val="65B800"/>
              </a:solidFill>
              <a:ln>
                <a:noFill/>
                <a:round/>
              </a:ln>
              <a:effectLst/>
            </c:spPr>
            <c:extLst xmlns:c16r2="http://schemas.microsoft.com/office/drawing/2015/06/chart">
              <c:ext xmlns:c16="http://schemas.microsoft.com/office/drawing/2014/chart" uri="{C3380CC4-5D6E-409C-BE32-E72D297353CC}">
                <c16:uniqueId val="{00000007-0CBA-4DD5-84DF-BBC3FB80A8AB}"/>
              </c:ext>
            </c:extLst>
          </c:dPt>
          <c:dPt>
            <c:idx val="4"/>
            <c:bubble3D val="0"/>
            <c:spPr>
              <a:solidFill>
                <a:srgbClr val="00B1EA"/>
              </a:solidFill>
              <a:ln>
                <a:noFill/>
                <a:round/>
              </a:ln>
              <a:effectLst/>
            </c:spPr>
            <c:extLst xmlns:c16r2="http://schemas.microsoft.com/office/drawing/2015/06/chart">
              <c:ext xmlns:c16="http://schemas.microsoft.com/office/drawing/2014/chart" uri="{C3380CC4-5D6E-409C-BE32-E72D297353CC}">
                <c16:uniqueId val="{00000009-0CBA-4DD5-84DF-BBC3FB80A8AB}"/>
              </c:ext>
            </c:extLst>
          </c:dPt>
          <c:dLbls>
            <c:dLbl>
              <c:idx val="0"/>
              <c:layout>
                <c:manualLayout>
                  <c:x val="-1.0248124079674297E-3"/>
                  <c:y val="-0.18003473830477074"/>
                </c:manualLayout>
              </c:layout>
              <c:spPr>
                <a:noFill/>
                <a:ln>
                  <a:noFill/>
                </a:ln>
                <a:effectLst/>
              </c:spPr>
              <c:txPr>
                <a:bodyPr wrap="square" lIns="38100" tIns="19050" rIns="38100" bIns="19050" anchor="ctr">
                  <a:spAutoFit/>
                </a:bodyPr>
                <a:lstStyle/>
                <a:p>
                  <a:pPr>
                    <a:defRPr sz="600" b="1" i="0">
                      <a:solidFill>
                        <a:srgbClr val="FFFFFF"/>
                      </a:solidFill>
                      <a:latin typeface="Arial"/>
                      <a:ea typeface="Arial"/>
                      <a:cs typeface="Arial"/>
                    </a:defRPr>
                  </a:pPr>
                  <a:endParaRPr lang="en-US"/>
                </a:p>
              </c:txPr>
              <c:dLblPos val="bestFit"/>
              <c:showLegendKey val="0"/>
              <c:showVal val="1"/>
              <c:showCatName val="1"/>
              <c:showSerName val="0"/>
              <c:showPercent val="0"/>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CBA-4DD5-84DF-BBC3FB80A8AB}"/>
                </c:ext>
              </c:extLst>
            </c:dLbl>
            <c:dLbl>
              <c:idx val="1"/>
              <c:layout>
                <c:manualLayout>
                  <c:x val="7.9768056008676355E-2"/>
                  <c:y val="0.19254238073182028"/>
                </c:manualLayout>
              </c:layout>
              <c:dLblPos val="bestFit"/>
              <c:showLegendKey val="0"/>
              <c:showVal val="1"/>
              <c:showCatName val="1"/>
              <c:showSerName val="0"/>
              <c:showPercent val="0"/>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0CBA-4DD5-84DF-BBC3FB80A8AB}"/>
                </c:ext>
              </c:extLst>
            </c:dLbl>
            <c:dLbl>
              <c:idx val="2"/>
              <c:layout>
                <c:manualLayout>
                  <c:x val="1.2925553958610716E-2"/>
                  <c:y val="-2.7878647522000928E-2"/>
                </c:manualLayout>
              </c:layout>
              <c:dLblPos val="bestFit"/>
              <c:showLegendKey val="0"/>
              <c:showVal val="1"/>
              <c:showCatName val="1"/>
              <c:showSerName val="0"/>
              <c:showPercent val="0"/>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0CBA-4DD5-84DF-BBC3FB80A8AB}"/>
                </c:ext>
              </c:extLst>
            </c:dLbl>
            <c:dLbl>
              <c:idx val="3"/>
              <c:layout>
                <c:manualLayout>
                  <c:x val="3.3165433688090218E-2"/>
                  <c:y val="-5.1536359425660025E-2"/>
                </c:manualLayout>
              </c:layout>
              <c:dLblPos val="bestFit"/>
              <c:showLegendKey val="0"/>
              <c:showVal val="1"/>
              <c:showCatName val="1"/>
              <c:showSerName val="0"/>
              <c:showPercent val="0"/>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0CBA-4DD5-84DF-BBC3FB80A8AB}"/>
                </c:ext>
              </c:extLst>
            </c:dLbl>
            <c:dLbl>
              <c:idx val="4"/>
              <c:layout>
                <c:manualLayout>
                  <c:x val="3.9486469566444075E-2"/>
                  <c:y val="1.1697545159796163E-2"/>
                </c:manualLayout>
              </c:layout>
              <c:dLblPos val="bestFit"/>
              <c:showLegendKey val="0"/>
              <c:showVal val="1"/>
              <c:showCatName val="1"/>
              <c:showSerName val="0"/>
              <c:showPercent val="0"/>
              <c:showBubbleSize val="0"/>
              <c:separator>
</c:separator>
              <c:extLst xmlns:c16r2="http://schemas.microsoft.com/office/drawing/2015/06/chart">
                <c:ext xmlns:c15="http://schemas.microsoft.com/office/drawing/2012/chart" uri="{CE6537A1-D6FC-4f65-9D91-7224C49458BB}">
                  <c15:layout>
                    <c:manualLayout>
                      <c:w val="0.12712765957446809"/>
                      <c:h val="0.1393237610004632"/>
                    </c:manualLayout>
                  </c15:layout>
                </c:ext>
                <c:ext xmlns:c16="http://schemas.microsoft.com/office/drawing/2014/chart" uri="{C3380CC4-5D6E-409C-BE32-E72D297353CC}">
                  <c16:uniqueId val="{00000009-0CBA-4DD5-84DF-BBC3FB80A8AB}"/>
                </c:ext>
              </c:extLst>
            </c:dLbl>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inEnd"/>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Ref>
              <c:f>'C51'!$J$4:$N$4</c:f>
              <c:strCache>
                <c:ptCount val="5"/>
                <c:pt idx="0">
                  <c:v>Very easy</c:v>
                </c:pt>
                <c:pt idx="1">
                  <c:v>Fairly easy</c:v>
                </c:pt>
                <c:pt idx="2">
                  <c:v>Fairly difficult</c:v>
                </c:pt>
                <c:pt idx="3">
                  <c:v>Very difficult</c:v>
                </c:pt>
                <c:pt idx="4">
                  <c:v>Don't know / no answer</c:v>
                </c:pt>
              </c:strCache>
            </c:strRef>
          </c:cat>
          <c:val>
            <c:numRef>
              <c:f>'C51'!$J$5:$N$5</c:f>
              <c:numCache>
                <c:formatCode>0%</c:formatCode>
                <c:ptCount val="5"/>
                <c:pt idx="0">
                  <c:v>0.5</c:v>
                </c:pt>
                <c:pt idx="1">
                  <c:v>0.39</c:v>
                </c:pt>
                <c:pt idx="2">
                  <c:v>7.0000000000000007E-2</c:v>
                </c:pt>
                <c:pt idx="3">
                  <c:v>0.02</c:v>
                </c:pt>
                <c:pt idx="4">
                  <c:v>0.02</c:v>
                </c:pt>
              </c:numCache>
            </c:numRef>
          </c:val>
          <c:extLst xmlns:c16r2="http://schemas.microsoft.com/office/drawing/2015/06/chart">
            <c:ext xmlns:c16="http://schemas.microsoft.com/office/drawing/2014/chart" uri="{C3380CC4-5D6E-409C-BE32-E72D297353CC}">
              <c16:uniqueId val="{0000000A-0CBA-4DD5-84DF-BBC3FB80A8AB}"/>
            </c:ext>
          </c:extLst>
        </c:ser>
        <c:dLbls>
          <c:showLegendKey val="0"/>
          <c:showVal val="0"/>
          <c:showCatName val="1"/>
          <c:showSerName val="0"/>
          <c:showPercent val="1"/>
          <c:showBubbleSize val="0"/>
          <c:showLeaderLines val="1"/>
        </c:dLbls>
        <c:firstSliceAng val="90"/>
      </c:pieChart>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7312367383171531"/>
          <c:w val="0.98808388941849379"/>
          <c:h val="0.82099397322710821"/>
        </c:manualLayout>
      </c:layout>
      <c:barChart>
        <c:barDir val="col"/>
        <c:grouping val="stacked"/>
        <c:varyColors val="0"/>
        <c:ser>
          <c:idx val="0"/>
          <c:order val="0"/>
          <c:tx>
            <c:strRef>
              <c:f>Bx3Cc!$B$4</c:f>
              <c:strCache>
                <c:ptCount val="1"/>
                <c:pt idx="0">
                  <c:v>Concerned</c:v>
                </c:pt>
              </c:strCache>
            </c:strRef>
          </c:tx>
          <c:spPr>
            <a:solidFill>
              <a:srgbClr val="003299"/>
            </a:solidFill>
            <a:ln>
              <a:noFill/>
              <a:round/>
            </a:ln>
            <a:effectLst/>
          </c:spPr>
          <c:invertIfNegative val="0"/>
          <c:dLbls>
            <c:spPr>
              <a:noFill/>
              <a:ln>
                <a:noFill/>
              </a:ln>
              <a:effectLst/>
            </c:spPr>
            <c:txPr>
              <a:bodyPr wrap="square" lIns="38100" tIns="19050" rIns="38100" bIns="19050" anchor="ctr">
                <a:spAutoFit/>
              </a:bodyPr>
              <a:lstStyle/>
              <a:p>
                <a:pPr>
                  <a:defRPr sz="600" b="1">
                    <a:solidFill>
                      <a:schemeClr val="bg1"/>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Bx3Cc!$C$3:$V$3</c:f>
              <c:strCache>
                <c:ptCount val="20"/>
                <c:pt idx="0">
                  <c:v>PT</c:v>
                </c:pt>
                <c:pt idx="1">
                  <c:v>ES</c:v>
                </c:pt>
                <c:pt idx="2">
                  <c:v>IE</c:v>
                </c:pt>
                <c:pt idx="3">
                  <c:v>BE</c:v>
                </c:pt>
                <c:pt idx="4">
                  <c:v>IT</c:v>
                </c:pt>
                <c:pt idx="5">
                  <c:v>MT</c:v>
                </c:pt>
                <c:pt idx="6">
                  <c:v>EA</c:v>
                </c:pt>
                <c:pt idx="7">
                  <c:v>FR</c:v>
                </c:pt>
                <c:pt idx="8">
                  <c:v>GR</c:v>
                </c:pt>
                <c:pt idx="9">
                  <c:v>CY</c:v>
                </c:pt>
                <c:pt idx="10">
                  <c:v>NL</c:v>
                </c:pt>
                <c:pt idx="11">
                  <c:v>FI</c:v>
                </c:pt>
                <c:pt idx="12">
                  <c:v>DE</c:v>
                </c:pt>
                <c:pt idx="13">
                  <c:v>SK</c:v>
                </c:pt>
                <c:pt idx="14">
                  <c:v>LU</c:v>
                </c:pt>
                <c:pt idx="15">
                  <c:v>LT</c:v>
                </c:pt>
                <c:pt idx="16">
                  <c:v>LV</c:v>
                </c:pt>
                <c:pt idx="17">
                  <c:v>SI</c:v>
                </c:pt>
                <c:pt idx="18">
                  <c:v>AT</c:v>
                </c:pt>
                <c:pt idx="19">
                  <c:v>EE</c:v>
                </c:pt>
              </c:strCache>
            </c:strRef>
          </c:cat>
          <c:val>
            <c:numRef>
              <c:f>Bx3Cc!$C$4:$V$4</c:f>
              <c:numCache>
                <c:formatCode>0%</c:formatCode>
                <c:ptCount val="20"/>
                <c:pt idx="0">
                  <c:v>0.7</c:v>
                </c:pt>
                <c:pt idx="1">
                  <c:v>0.62</c:v>
                </c:pt>
                <c:pt idx="2">
                  <c:v>0.55000000000000004</c:v>
                </c:pt>
                <c:pt idx="3">
                  <c:v>0.44</c:v>
                </c:pt>
                <c:pt idx="4">
                  <c:v>0.44</c:v>
                </c:pt>
                <c:pt idx="5">
                  <c:v>0.42</c:v>
                </c:pt>
                <c:pt idx="6">
                  <c:v>0.41</c:v>
                </c:pt>
                <c:pt idx="7">
                  <c:v>0.41</c:v>
                </c:pt>
                <c:pt idx="8">
                  <c:v>0.39</c:v>
                </c:pt>
                <c:pt idx="9">
                  <c:v>0.37</c:v>
                </c:pt>
                <c:pt idx="10">
                  <c:v>0.34</c:v>
                </c:pt>
                <c:pt idx="11">
                  <c:v>0.32</c:v>
                </c:pt>
                <c:pt idx="12">
                  <c:v>0.31</c:v>
                </c:pt>
                <c:pt idx="13">
                  <c:v>0.27</c:v>
                </c:pt>
                <c:pt idx="14">
                  <c:v>0.25</c:v>
                </c:pt>
                <c:pt idx="15">
                  <c:v>0.24</c:v>
                </c:pt>
                <c:pt idx="16">
                  <c:v>0.23</c:v>
                </c:pt>
                <c:pt idx="17">
                  <c:v>0.23</c:v>
                </c:pt>
                <c:pt idx="18">
                  <c:v>0.22</c:v>
                </c:pt>
                <c:pt idx="19">
                  <c:v>0.14000000000000001</c:v>
                </c:pt>
              </c:numCache>
            </c:numRef>
          </c:val>
          <c:extLst xmlns:c16r2="http://schemas.microsoft.com/office/drawing/2015/06/chart">
            <c:ext xmlns:c16="http://schemas.microsoft.com/office/drawing/2014/chart" uri="{C3380CC4-5D6E-409C-BE32-E72D297353CC}">
              <c16:uniqueId val="{00000000-B0D1-4FD4-8FAA-A22541FACFE7}"/>
            </c:ext>
          </c:extLst>
        </c:ser>
        <c:ser>
          <c:idx val="1"/>
          <c:order val="1"/>
          <c:tx>
            <c:strRef>
              <c:f>Bx3Cc!$B$5</c:f>
              <c:strCache>
                <c:ptCount val="1"/>
                <c:pt idx="0">
                  <c:v>Not concerned</c:v>
                </c:pt>
              </c:strCache>
            </c:strRef>
          </c:tx>
          <c:spPr>
            <a:solidFill>
              <a:srgbClr val="FFB400"/>
            </a:solidFill>
            <a:ln>
              <a:noFill/>
              <a:round/>
            </a:ln>
            <a:effectLst/>
          </c:spPr>
          <c:invertIfNegative val="0"/>
          <c:dLbls>
            <c:spPr>
              <a:noFill/>
              <a:ln>
                <a:noFill/>
              </a:ln>
              <a:effectLst/>
            </c:spPr>
            <c:txPr>
              <a:bodyPr wrap="square" lIns="38100" tIns="19050" rIns="38100" bIns="19050" anchor="ctr">
                <a:spAutoFit/>
              </a:bodyPr>
              <a:lstStyle/>
              <a:p>
                <a:pPr>
                  <a:defRPr sz="600" b="1">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Bx3Cc!$C$3:$V$3</c:f>
              <c:strCache>
                <c:ptCount val="20"/>
                <c:pt idx="0">
                  <c:v>PT</c:v>
                </c:pt>
                <c:pt idx="1">
                  <c:v>ES</c:v>
                </c:pt>
                <c:pt idx="2">
                  <c:v>IE</c:v>
                </c:pt>
                <c:pt idx="3">
                  <c:v>BE</c:v>
                </c:pt>
                <c:pt idx="4">
                  <c:v>IT</c:v>
                </c:pt>
                <c:pt idx="5">
                  <c:v>MT</c:v>
                </c:pt>
                <c:pt idx="6">
                  <c:v>EA</c:v>
                </c:pt>
                <c:pt idx="7">
                  <c:v>FR</c:v>
                </c:pt>
                <c:pt idx="8">
                  <c:v>GR</c:v>
                </c:pt>
                <c:pt idx="9">
                  <c:v>CY</c:v>
                </c:pt>
                <c:pt idx="10">
                  <c:v>NL</c:v>
                </c:pt>
                <c:pt idx="11">
                  <c:v>FI</c:v>
                </c:pt>
                <c:pt idx="12">
                  <c:v>DE</c:v>
                </c:pt>
                <c:pt idx="13">
                  <c:v>SK</c:v>
                </c:pt>
                <c:pt idx="14">
                  <c:v>LU</c:v>
                </c:pt>
                <c:pt idx="15">
                  <c:v>LT</c:v>
                </c:pt>
                <c:pt idx="16">
                  <c:v>LV</c:v>
                </c:pt>
                <c:pt idx="17">
                  <c:v>SI</c:v>
                </c:pt>
                <c:pt idx="18">
                  <c:v>AT</c:v>
                </c:pt>
                <c:pt idx="19">
                  <c:v>EE</c:v>
                </c:pt>
              </c:strCache>
            </c:strRef>
          </c:cat>
          <c:val>
            <c:numRef>
              <c:f>Bx3Cc!$C$5:$V$5</c:f>
              <c:numCache>
                <c:formatCode>0%</c:formatCode>
                <c:ptCount val="20"/>
                <c:pt idx="0">
                  <c:v>0.26</c:v>
                </c:pt>
                <c:pt idx="1">
                  <c:v>0.35</c:v>
                </c:pt>
                <c:pt idx="2">
                  <c:v>0.41</c:v>
                </c:pt>
                <c:pt idx="3">
                  <c:v>0.49</c:v>
                </c:pt>
                <c:pt idx="4">
                  <c:v>0.55000000000000004</c:v>
                </c:pt>
                <c:pt idx="5">
                  <c:v>0.55000000000000004</c:v>
                </c:pt>
                <c:pt idx="6">
                  <c:v>0.55000000000000004</c:v>
                </c:pt>
                <c:pt idx="7">
                  <c:v>0.54</c:v>
                </c:pt>
                <c:pt idx="8">
                  <c:v>0.56000000000000005</c:v>
                </c:pt>
                <c:pt idx="9">
                  <c:v>0.59</c:v>
                </c:pt>
                <c:pt idx="10">
                  <c:v>0.57999999999999996</c:v>
                </c:pt>
                <c:pt idx="11">
                  <c:v>0.62</c:v>
                </c:pt>
                <c:pt idx="12">
                  <c:v>0.67</c:v>
                </c:pt>
                <c:pt idx="13">
                  <c:v>0.67</c:v>
                </c:pt>
                <c:pt idx="14">
                  <c:v>0.69</c:v>
                </c:pt>
                <c:pt idx="15">
                  <c:v>0.67</c:v>
                </c:pt>
                <c:pt idx="16">
                  <c:v>0.7</c:v>
                </c:pt>
                <c:pt idx="17">
                  <c:v>0.73</c:v>
                </c:pt>
                <c:pt idx="18">
                  <c:v>0.77</c:v>
                </c:pt>
                <c:pt idx="19">
                  <c:v>0.74</c:v>
                </c:pt>
              </c:numCache>
            </c:numRef>
          </c:val>
          <c:extLst xmlns:c16r2="http://schemas.microsoft.com/office/drawing/2015/06/chart">
            <c:ext xmlns:c16="http://schemas.microsoft.com/office/drawing/2014/chart" uri="{C3380CC4-5D6E-409C-BE32-E72D297353CC}">
              <c16:uniqueId val="{00000001-B0D1-4FD4-8FAA-A22541FACFE7}"/>
            </c:ext>
          </c:extLst>
        </c:ser>
        <c:ser>
          <c:idx val="2"/>
          <c:order val="2"/>
          <c:tx>
            <c:strRef>
              <c:f>Bx3Cc!$B$6</c:f>
              <c:strCache>
                <c:ptCount val="1"/>
                <c:pt idx="0">
                  <c:v>I typically don't use cash / don't know</c:v>
                </c:pt>
              </c:strCache>
            </c:strRef>
          </c:tx>
          <c:spPr>
            <a:solidFill>
              <a:srgbClr val="FF4B00"/>
            </a:solidFill>
            <a:ln>
              <a:noFill/>
              <a:round/>
            </a:ln>
            <a:effectLst/>
          </c:spPr>
          <c:invertIfNegative val="0"/>
          <c:dLbls>
            <c:numFmt formatCode="0%" sourceLinked="0"/>
            <c:spPr>
              <a:noFill/>
              <a:ln>
                <a:noFill/>
              </a:ln>
              <a:effectLst/>
            </c:spPr>
            <c:txPr>
              <a:bodyPr wrap="square" lIns="38100" tIns="19050" rIns="38100" bIns="19050" anchor="ctr">
                <a:spAutoFit/>
              </a:bodyPr>
              <a:lstStyle/>
              <a:p>
                <a:pPr>
                  <a:defRPr sz="600" b="1">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Bx3Cc!$C$3:$V$3</c:f>
              <c:strCache>
                <c:ptCount val="20"/>
                <c:pt idx="0">
                  <c:v>PT</c:v>
                </c:pt>
                <c:pt idx="1">
                  <c:v>ES</c:v>
                </c:pt>
                <c:pt idx="2">
                  <c:v>IE</c:v>
                </c:pt>
                <c:pt idx="3">
                  <c:v>BE</c:v>
                </c:pt>
                <c:pt idx="4">
                  <c:v>IT</c:v>
                </c:pt>
                <c:pt idx="5">
                  <c:v>MT</c:v>
                </c:pt>
                <c:pt idx="6">
                  <c:v>EA</c:v>
                </c:pt>
                <c:pt idx="7">
                  <c:v>FR</c:v>
                </c:pt>
                <c:pt idx="8">
                  <c:v>GR</c:v>
                </c:pt>
                <c:pt idx="9">
                  <c:v>CY</c:v>
                </c:pt>
                <c:pt idx="10">
                  <c:v>NL</c:v>
                </c:pt>
                <c:pt idx="11">
                  <c:v>FI</c:v>
                </c:pt>
                <c:pt idx="12">
                  <c:v>DE</c:v>
                </c:pt>
                <c:pt idx="13">
                  <c:v>SK</c:v>
                </c:pt>
                <c:pt idx="14">
                  <c:v>LU</c:v>
                </c:pt>
                <c:pt idx="15">
                  <c:v>LT</c:v>
                </c:pt>
                <c:pt idx="16">
                  <c:v>LV</c:v>
                </c:pt>
                <c:pt idx="17">
                  <c:v>SI</c:v>
                </c:pt>
                <c:pt idx="18">
                  <c:v>AT</c:v>
                </c:pt>
                <c:pt idx="19">
                  <c:v>EE</c:v>
                </c:pt>
              </c:strCache>
            </c:strRef>
          </c:cat>
          <c:val>
            <c:numRef>
              <c:f>Bx3Cc!$C$6:$V$6</c:f>
              <c:numCache>
                <c:formatCode>0%</c:formatCode>
                <c:ptCount val="20"/>
                <c:pt idx="0">
                  <c:v>0.04</c:v>
                </c:pt>
                <c:pt idx="1">
                  <c:v>0.03</c:v>
                </c:pt>
                <c:pt idx="2">
                  <c:v>0.04</c:v>
                </c:pt>
                <c:pt idx="3">
                  <c:v>7.0000000000000007E-2</c:v>
                </c:pt>
                <c:pt idx="4">
                  <c:v>0.01</c:v>
                </c:pt>
                <c:pt idx="5">
                  <c:v>0.03</c:v>
                </c:pt>
                <c:pt idx="6">
                  <c:v>0.04</c:v>
                </c:pt>
                <c:pt idx="7">
                  <c:v>0.05</c:v>
                </c:pt>
                <c:pt idx="8">
                  <c:v>0.05</c:v>
                </c:pt>
                <c:pt idx="9">
                  <c:v>0.04</c:v>
                </c:pt>
                <c:pt idx="10">
                  <c:v>0.08</c:v>
                </c:pt>
                <c:pt idx="11">
                  <c:v>0.06</c:v>
                </c:pt>
                <c:pt idx="12">
                  <c:v>0.02</c:v>
                </c:pt>
                <c:pt idx="13">
                  <c:v>0.06</c:v>
                </c:pt>
                <c:pt idx="14">
                  <c:v>0.06</c:v>
                </c:pt>
                <c:pt idx="15">
                  <c:v>0.09</c:v>
                </c:pt>
                <c:pt idx="16">
                  <c:v>7.0000000000000007E-2</c:v>
                </c:pt>
                <c:pt idx="17">
                  <c:v>0.04</c:v>
                </c:pt>
                <c:pt idx="18">
                  <c:v>0.01</c:v>
                </c:pt>
                <c:pt idx="19">
                  <c:v>0.12</c:v>
                </c:pt>
              </c:numCache>
            </c:numRef>
          </c:val>
          <c:extLst xmlns:c16r2="http://schemas.microsoft.com/office/drawing/2015/06/chart">
            <c:ext xmlns:c16="http://schemas.microsoft.com/office/drawing/2014/chart" uri="{C3380CC4-5D6E-409C-BE32-E72D297353CC}">
              <c16:uniqueId val="{00000002-B0D1-4FD4-8FAA-A22541FACFE7}"/>
            </c:ext>
          </c:extLst>
        </c:ser>
        <c:dLbls>
          <c:dLblPos val="ctr"/>
          <c:showLegendKey val="0"/>
          <c:showVal val="1"/>
          <c:showCatName val="0"/>
          <c:showSerName val="0"/>
          <c:showPercent val="0"/>
          <c:showBubbleSize val="0"/>
        </c:dLbls>
        <c:gapWidth val="50"/>
        <c:overlap val="100"/>
        <c:axId val="190916096"/>
        <c:axId val="190917632"/>
      </c:barChart>
      <c:catAx>
        <c:axId val="190916096"/>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0917632"/>
        <c:crosses val="autoZero"/>
        <c:auto val="1"/>
        <c:lblAlgn val="ctr"/>
        <c:lblOffset val="100"/>
        <c:noMultiLvlLbl val="0"/>
      </c:catAx>
      <c:valAx>
        <c:axId val="190917632"/>
        <c:scaling>
          <c:orientation val="minMax"/>
          <c:max val="1"/>
        </c:scaling>
        <c:delete val="0"/>
        <c:axPos val="l"/>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0916096"/>
        <c:crosses val="autoZero"/>
        <c:crossBetween val="between"/>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6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xMode val="edge"/>
          <c:yMode val="edge"/>
          <c:x val="0"/>
          <c:y val="0.12325891606947954"/>
          <c:w val="0.98600223964165734"/>
          <c:h val="0.87085873098934385"/>
        </c:manualLayout>
      </c:layout>
      <c:barChart>
        <c:barDir val="col"/>
        <c:grouping val="clustered"/>
        <c:varyColors val="0"/>
        <c:ser>
          <c:idx val="2"/>
          <c:order val="0"/>
          <c:tx>
            <c:strRef>
              <c:f>'C52'!$C$4</c:f>
              <c:strCache>
                <c:ptCount val="1"/>
                <c:pt idx="0">
                  <c:v>SPACE</c:v>
                </c:pt>
              </c:strCache>
            </c:strRef>
          </c:tx>
          <c:spPr>
            <a:solidFill>
              <a:srgbClr val="003299"/>
            </a:solidFill>
            <a:ln>
              <a:noFill/>
              <a:round/>
            </a:ln>
            <a:effectLst/>
          </c:spPr>
          <c:invertIfNegative val="0"/>
          <c:cat>
            <c:strRef>
              <c:f>'C52'!$B$5:$B$24</c:f>
              <c:strCache>
                <c:ptCount val="20"/>
                <c:pt idx="0">
                  <c:v>MT</c:v>
                </c:pt>
                <c:pt idx="1">
                  <c:v>GR</c:v>
                </c:pt>
                <c:pt idx="2">
                  <c:v>LT</c:v>
                </c:pt>
                <c:pt idx="3">
                  <c:v>BE</c:v>
                </c:pt>
                <c:pt idx="4">
                  <c:v>ES</c:v>
                </c:pt>
                <c:pt idx="5">
                  <c:v>LV</c:v>
                </c:pt>
                <c:pt idx="6">
                  <c:v>NL</c:v>
                </c:pt>
                <c:pt idx="7">
                  <c:v>SK</c:v>
                </c:pt>
                <c:pt idx="8">
                  <c:v>EE</c:v>
                </c:pt>
                <c:pt idx="9">
                  <c:v>SI</c:v>
                </c:pt>
                <c:pt idx="10">
                  <c:v>EA</c:v>
                </c:pt>
                <c:pt idx="11">
                  <c:v>DE</c:v>
                </c:pt>
                <c:pt idx="12">
                  <c:v>IE</c:v>
                </c:pt>
                <c:pt idx="13">
                  <c:v>FR</c:v>
                </c:pt>
                <c:pt idx="14">
                  <c:v>PT</c:v>
                </c:pt>
                <c:pt idx="15">
                  <c:v>FI</c:v>
                </c:pt>
                <c:pt idx="16">
                  <c:v>LU</c:v>
                </c:pt>
                <c:pt idx="17">
                  <c:v>IT</c:v>
                </c:pt>
                <c:pt idx="18">
                  <c:v>AT</c:v>
                </c:pt>
                <c:pt idx="19">
                  <c:v>CY</c:v>
                </c:pt>
              </c:strCache>
            </c:strRef>
          </c:cat>
          <c:val>
            <c:numRef>
              <c:f>'C52'!$C$5:$C$24</c:f>
              <c:numCache>
                <c:formatCode>0%</c:formatCode>
                <c:ptCount val="20"/>
                <c:pt idx="0">
                  <c:v>0.21</c:v>
                </c:pt>
                <c:pt idx="1">
                  <c:v>0.17</c:v>
                </c:pt>
                <c:pt idx="2">
                  <c:v>0.16</c:v>
                </c:pt>
                <c:pt idx="3">
                  <c:v>0.15</c:v>
                </c:pt>
                <c:pt idx="4">
                  <c:v>0.14000000000000001</c:v>
                </c:pt>
                <c:pt idx="5">
                  <c:v>0.12</c:v>
                </c:pt>
                <c:pt idx="6">
                  <c:v>0.12</c:v>
                </c:pt>
                <c:pt idx="7">
                  <c:v>0.11</c:v>
                </c:pt>
                <c:pt idx="8">
                  <c:v>0.11</c:v>
                </c:pt>
                <c:pt idx="9">
                  <c:v>0.1</c:v>
                </c:pt>
                <c:pt idx="10">
                  <c:v>0.09</c:v>
                </c:pt>
                <c:pt idx="11">
                  <c:v>0.09</c:v>
                </c:pt>
                <c:pt idx="12">
                  <c:v>0.09</c:v>
                </c:pt>
                <c:pt idx="13">
                  <c:v>0.08</c:v>
                </c:pt>
                <c:pt idx="14">
                  <c:v>0.08</c:v>
                </c:pt>
                <c:pt idx="15">
                  <c:v>0.08</c:v>
                </c:pt>
                <c:pt idx="16">
                  <c:v>7.0000000000000007E-2</c:v>
                </c:pt>
                <c:pt idx="17">
                  <c:v>0.06</c:v>
                </c:pt>
                <c:pt idx="18">
                  <c:v>0.06</c:v>
                </c:pt>
                <c:pt idx="19">
                  <c:v>0.05</c:v>
                </c:pt>
              </c:numCache>
            </c:numRef>
          </c:val>
          <c:extLst xmlns:c16r2="http://schemas.microsoft.com/office/drawing/2015/06/chart">
            <c:ext xmlns:c16="http://schemas.microsoft.com/office/drawing/2014/chart" uri="{C3380CC4-5D6E-409C-BE32-E72D297353CC}">
              <c16:uniqueId val="{00000000-1A9B-4FDA-A1B7-03C08AA3E29C}"/>
            </c:ext>
          </c:extLst>
        </c:ser>
        <c:ser>
          <c:idx val="1"/>
          <c:order val="1"/>
          <c:tx>
            <c:strRef>
              <c:f>'C52'!$D$4</c:f>
              <c:strCache>
                <c:ptCount val="1"/>
                <c:pt idx="0">
                  <c:v>SUCH</c:v>
                </c:pt>
              </c:strCache>
            </c:strRef>
          </c:tx>
          <c:spPr>
            <a:solidFill>
              <a:srgbClr val="FFB400"/>
            </a:solidFill>
            <a:ln>
              <a:noFill/>
              <a:round/>
            </a:ln>
            <a:effectLst/>
          </c:spPr>
          <c:invertIfNegative val="0"/>
          <c:cat>
            <c:strRef>
              <c:f>'C52'!$B$5:$B$24</c:f>
              <c:strCache>
                <c:ptCount val="20"/>
                <c:pt idx="0">
                  <c:v>MT</c:v>
                </c:pt>
                <c:pt idx="1">
                  <c:v>GR</c:v>
                </c:pt>
                <c:pt idx="2">
                  <c:v>LT</c:v>
                </c:pt>
                <c:pt idx="3">
                  <c:v>BE</c:v>
                </c:pt>
                <c:pt idx="4">
                  <c:v>ES</c:v>
                </c:pt>
                <c:pt idx="5">
                  <c:v>LV</c:v>
                </c:pt>
                <c:pt idx="6">
                  <c:v>NL</c:v>
                </c:pt>
                <c:pt idx="7">
                  <c:v>SK</c:v>
                </c:pt>
                <c:pt idx="8">
                  <c:v>EE</c:v>
                </c:pt>
                <c:pt idx="9">
                  <c:v>SI</c:v>
                </c:pt>
                <c:pt idx="10">
                  <c:v>EA</c:v>
                </c:pt>
                <c:pt idx="11">
                  <c:v>DE</c:v>
                </c:pt>
                <c:pt idx="12">
                  <c:v>IE</c:v>
                </c:pt>
                <c:pt idx="13">
                  <c:v>FR</c:v>
                </c:pt>
                <c:pt idx="14">
                  <c:v>PT</c:v>
                </c:pt>
                <c:pt idx="15">
                  <c:v>FI</c:v>
                </c:pt>
                <c:pt idx="16">
                  <c:v>LU</c:v>
                </c:pt>
                <c:pt idx="17">
                  <c:v>IT</c:v>
                </c:pt>
                <c:pt idx="18">
                  <c:v>AT</c:v>
                </c:pt>
                <c:pt idx="19">
                  <c:v>CY</c:v>
                </c:pt>
              </c:strCache>
            </c:strRef>
          </c:cat>
          <c:val>
            <c:numRef>
              <c:f>'C52'!$D$5:$D$24</c:f>
              <c:numCache>
                <c:formatCode>0%</c:formatCode>
                <c:ptCount val="20"/>
                <c:pt idx="0">
                  <c:v>7.0000000000000007E-2</c:v>
                </c:pt>
                <c:pt idx="1">
                  <c:v>0.03</c:v>
                </c:pt>
                <c:pt idx="2">
                  <c:v>0.12</c:v>
                </c:pt>
                <c:pt idx="3">
                  <c:v>7.0000000000000007E-2</c:v>
                </c:pt>
                <c:pt idx="4">
                  <c:v>0.08</c:v>
                </c:pt>
                <c:pt idx="5">
                  <c:v>0.09</c:v>
                </c:pt>
                <c:pt idx="6">
                  <c:v>0.1</c:v>
                </c:pt>
                <c:pt idx="7">
                  <c:v>0.08</c:v>
                </c:pt>
                <c:pt idx="8">
                  <c:v>0.1</c:v>
                </c:pt>
                <c:pt idx="9">
                  <c:v>0.05</c:v>
                </c:pt>
                <c:pt idx="10">
                  <c:v>0.05</c:v>
                </c:pt>
                <c:pt idx="11">
                  <c:v>0.05</c:v>
                </c:pt>
                <c:pt idx="12">
                  <c:v>0.08</c:v>
                </c:pt>
                <c:pt idx="13">
                  <c:v>0.03</c:v>
                </c:pt>
                <c:pt idx="14">
                  <c:v>0.02</c:v>
                </c:pt>
                <c:pt idx="15">
                  <c:v>7.0000000000000007E-2</c:v>
                </c:pt>
                <c:pt idx="16">
                  <c:v>0.04</c:v>
                </c:pt>
                <c:pt idx="17">
                  <c:v>0.04</c:v>
                </c:pt>
                <c:pt idx="18">
                  <c:v>0.05</c:v>
                </c:pt>
                <c:pt idx="19">
                  <c:v>0.02</c:v>
                </c:pt>
              </c:numCache>
            </c:numRef>
          </c:val>
          <c:extLst xmlns:c16r2="http://schemas.microsoft.com/office/drawing/2015/06/chart">
            <c:ext xmlns:c16="http://schemas.microsoft.com/office/drawing/2014/chart" uri="{C3380CC4-5D6E-409C-BE32-E72D297353CC}">
              <c16:uniqueId val="{00000001-1A9B-4FDA-A1B7-03C08AA3E29C}"/>
            </c:ext>
          </c:extLst>
        </c:ser>
        <c:dLbls>
          <c:showLegendKey val="0"/>
          <c:showVal val="0"/>
          <c:showCatName val="0"/>
          <c:showSerName val="0"/>
          <c:showPercent val="0"/>
          <c:showBubbleSize val="0"/>
        </c:dLbls>
        <c:gapWidth val="50"/>
        <c:axId val="199359872"/>
        <c:axId val="199963776"/>
      </c:barChart>
      <c:catAx>
        <c:axId val="199359872"/>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9963776"/>
        <c:crosses val="autoZero"/>
        <c:auto val="1"/>
        <c:lblAlgn val="ctr"/>
        <c:lblOffset val="100"/>
        <c:noMultiLvlLbl val="0"/>
      </c:catAx>
      <c:valAx>
        <c:axId val="199963776"/>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9359872"/>
        <c:crosses val="autoZero"/>
        <c:crossBetween val="between"/>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6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7.5978903353789581E-2"/>
          <c:w val="0.98634625887493177"/>
          <c:h val="0.92402109664621046"/>
        </c:manualLayout>
      </c:layout>
      <c:barChart>
        <c:barDir val="col"/>
        <c:grouping val="clustered"/>
        <c:varyColors val="0"/>
        <c:ser>
          <c:idx val="0"/>
          <c:order val="0"/>
          <c:tx>
            <c:v>Acceptance of cash</c:v>
          </c:tx>
          <c:spPr>
            <a:solidFill>
              <a:srgbClr val="003299"/>
            </a:solidFill>
            <a:ln>
              <a:noFill/>
              <a:round/>
            </a:ln>
            <a:effectLst/>
          </c:spPr>
          <c:invertIfNegative val="0"/>
          <c:dLbls>
            <c:numFmt formatCode="0%" sourceLinked="0"/>
            <c:spPr>
              <a:noFill/>
              <a:ln>
                <a:noFill/>
              </a:ln>
              <a:effectLst/>
            </c:spPr>
            <c:txPr>
              <a:bodyPr wrap="square" lIns="38100" tIns="19050" rIns="38100" bIns="19050" anchor="ctr">
                <a:spAutoFit/>
              </a:bodyPr>
              <a:lstStyle/>
              <a:p>
                <a:pPr>
                  <a:defRPr sz="600" b="1" i="0">
                    <a:solidFill>
                      <a:schemeClr val="bg1"/>
                    </a:solidFill>
                    <a:latin typeface="Arial"/>
                    <a:ea typeface="Arial"/>
                    <a:cs typeface="Arial"/>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'C53'!$C$5:$U$5</c:f>
              <c:strCache>
                <c:ptCount val="19"/>
                <c:pt idx="0">
                  <c:v>CY</c:v>
                </c:pt>
                <c:pt idx="1">
                  <c:v>MT</c:v>
                </c:pt>
                <c:pt idx="2">
                  <c:v>GR</c:v>
                </c:pt>
                <c:pt idx="3">
                  <c:v>IT</c:v>
                </c:pt>
                <c:pt idx="4">
                  <c:v>SI</c:v>
                </c:pt>
                <c:pt idx="5">
                  <c:v>ES</c:v>
                </c:pt>
                <c:pt idx="6">
                  <c:v>PT</c:v>
                </c:pt>
                <c:pt idx="7">
                  <c:v>EA18</c:v>
                </c:pt>
                <c:pt idx="8">
                  <c:v>AT</c:v>
                </c:pt>
                <c:pt idx="9">
                  <c:v>IE</c:v>
                </c:pt>
                <c:pt idx="10">
                  <c:v>SK</c:v>
                </c:pt>
                <c:pt idx="11">
                  <c:v>LT</c:v>
                </c:pt>
                <c:pt idx="12">
                  <c:v>LU</c:v>
                </c:pt>
                <c:pt idx="13">
                  <c:v>NL</c:v>
                </c:pt>
                <c:pt idx="14">
                  <c:v>FR</c:v>
                </c:pt>
                <c:pt idx="15">
                  <c:v>FI</c:v>
                </c:pt>
                <c:pt idx="16">
                  <c:v>BE</c:v>
                </c:pt>
                <c:pt idx="17">
                  <c:v>EE</c:v>
                </c:pt>
                <c:pt idx="18">
                  <c:v>LV</c:v>
                </c:pt>
              </c:strCache>
            </c:strRef>
          </c:cat>
          <c:val>
            <c:numRef>
              <c:f>'C53'!$C$6:$U$6</c:f>
              <c:numCache>
                <c:formatCode>0%</c:formatCode>
                <c:ptCount val="19"/>
                <c:pt idx="0">
                  <c:v>1</c:v>
                </c:pt>
                <c:pt idx="1">
                  <c:v>1</c:v>
                </c:pt>
                <c:pt idx="2">
                  <c:v>0.99</c:v>
                </c:pt>
                <c:pt idx="3">
                  <c:v>0.99</c:v>
                </c:pt>
                <c:pt idx="4">
                  <c:v>0.99</c:v>
                </c:pt>
                <c:pt idx="5">
                  <c:v>0.99</c:v>
                </c:pt>
                <c:pt idx="6">
                  <c:v>0.98</c:v>
                </c:pt>
                <c:pt idx="7">
                  <c:v>0.98</c:v>
                </c:pt>
                <c:pt idx="8">
                  <c:v>0.98</c:v>
                </c:pt>
                <c:pt idx="9">
                  <c:v>0.97</c:v>
                </c:pt>
                <c:pt idx="10">
                  <c:v>0.97</c:v>
                </c:pt>
                <c:pt idx="11">
                  <c:v>0.97</c:v>
                </c:pt>
                <c:pt idx="12">
                  <c:v>0.97</c:v>
                </c:pt>
                <c:pt idx="13">
                  <c:v>0.97</c:v>
                </c:pt>
                <c:pt idx="14">
                  <c:v>0.95</c:v>
                </c:pt>
                <c:pt idx="15">
                  <c:v>0.94</c:v>
                </c:pt>
                <c:pt idx="16">
                  <c:v>0.94</c:v>
                </c:pt>
                <c:pt idx="17">
                  <c:v>0.94</c:v>
                </c:pt>
                <c:pt idx="18">
                  <c:v>0.93</c:v>
                </c:pt>
              </c:numCache>
            </c:numRef>
          </c:val>
          <c:extLst xmlns:c16r2="http://schemas.microsoft.com/office/drawing/2015/06/chart">
            <c:ext xmlns:c16="http://schemas.microsoft.com/office/drawing/2014/chart" uri="{C3380CC4-5D6E-409C-BE32-E72D297353CC}">
              <c16:uniqueId val="{00000000-D422-4382-859D-A7C4AFA1EBCE}"/>
            </c:ext>
          </c:extLst>
        </c:ser>
        <c:dLbls>
          <c:showLegendKey val="0"/>
          <c:showVal val="1"/>
          <c:showCatName val="0"/>
          <c:showSerName val="0"/>
          <c:showPercent val="0"/>
          <c:showBubbleSize val="0"/>
        </c:dLbls>
        <c:gapWidth val="30"/>
        <c:axId val="200050944"/>
        <c:axId val="200066176"/>
      </c:barChart>
      <c:catAx>
        <c:axId val="200050944"/>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200066176"/>
        <c:crosses val="autoZero"/>
        <c:auto val="1"/>
        <c:lblAlgn val="ctr"/>
        <c:lblOffset val="100"/>
        <c:noMultiLvlLbl val="0"/>
      </c:catAx>
      <c:valAx>
        <c:axId val="200066176"/>
        <c:scaling>
          <c:orientation val="minMax"/>
          <c:max val="1"/>
          <c:min val="0"/>
        </c:scaling>
        <c:delete val="0"/>
        <c:axPos val="l"/>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200050944"/>
        <c:crosses val="autoZero"/>
        <c:crossBetween val="between"/>
        <c:majorUnit val="0.2"/>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6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7.339416391709272E-2"/>
          <c:w val="0.98600223964165734"/>
          <c:h val="0.92072348314173069"/>
        </c:manualLayout>
      </c:layout>
      <c:barChart>
        <c:barDir val="col"/>
        <c:grouping val="clustered"/>
        <c:varyColors val="0"/>
        <c:ser>
          <c:idx val="0"/>
          <c:order val="0"/>
          <c:tx>
            <c:strRef>
              <c:f>'C54'!$B$4</c:f>
              <c:strCache>
                <c:ptCount val="1"/>
              </c:strCache>
            </c:strRef>
          </c:tx>
          <c:spPr>
            <a:solidFill>
              <a:srgbClr val="003299"/>
            </a:solidFill>
            <a:ln>
              <a:noFill/>
              <a:round/>
            </a:ln>
            <a:effectLst/>
            <a:extLst>
              <a:ext uri="{91240B29-F687-4F45-9708-019B960494DF}">
                <a14:hiddenLine xmlns:a14="http://schemas.microsoft.com/office/drawing/2010/main">
                  <a:solidFill>
                    <a:prstClr val="black"/>
                  </a:solidFill>
                  <a:round/>
                </a14:hiddenLine>
              </a:ext>
            </a:extLst>
          </c:spPr>
          <c:invertIfNegative val="0"/>
          <c:dLbls>
            <c:dLbl>
              <c:idx val="0"/>
              <c:layout>
                <c:manualLayout>
                  <c:x val="0"/>
                  <c:y val="1.8359853121175031E-2"/>
                </c:manualLayout>
              </c:layout>
              <c:showLegendKey val="0"/>
              <c:showVal val="1"/>
              <c:showCatName val="0"/>
              <c:showSerName val="0"/>
              <c:showPercent val="0"/>
              <c:showBubbleSize val="0"/>
            </c:dLbl>
            <c:dLbl>
              <c:idx val="1"/>
              <c:layout>
                <c:manualLayout>
                  <c:x val="2.7215117719313134E-3"/>
                  <c:y val="1.8359853121175031E-2"/>
                </c:manualLayout>
              </c:layout>
              <c:showLegendKey val="0"/>
              <c:showVal val="1"/>
              <c:showCatName val="0"/>
              <c:showSerName val="0"/>
              <c:showPercent val="0"/>
              <c:showBubbleSize val="0"/>
            </c:dLbl>
            <c:numFmt formatCode="0%" sourceLinked="0"/>
            <c:spPr>
              <a:noFill/>
              <a:ln>
                <a:noFill/>
              </a:ln>
              <a:effectLst/>
            </c:spPr>
            <c:txPr>
              <a:bodyPr/>
              <a:lstStyle/>
              <a:p>
                <a:pPr>
                  <a:defRPr sz="600" b="1" i="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10"/>
              <c:pt idx="0">
                <c:v>Local shop for day-to-day retail items &amp; Pharmacy</c:v>
              </c:pt>
              <c:pt idx="1">
                <c:v>On the street or at a market (e.g. newspaper, florist)</c:v>
              </c:pt>
              <c:pt idx="2">
                <c:v>Supermarket</c:v>
              </c:pt>
              <c:pt idx="3">
                <c:v>Restaurant, bar or café &amp; Hotel or accommodation</c:v>
              </c:pt>
              <c:pt idx="4">
                <c:v>Average POS</c:v>
              </c:pt>
              <c:pt idx="5">
                <c:v>Shop selling durable goods (e.g. clothing, toys, electronics)</c:v>
              </c:pt>
              <c:pt idx="6">
                <c:v>Vending or ticketing machine</c:v>
              </c:pt>
              <c:pt idx="7">
                <c:v>Other physical location</c:v>
              </c:pt>
              <c:pt idx="8">
                <c:v>Venue for culture, sport or entertainment </c:v>
              </c:pt>
              <c:pt idx="9">
                <c:v>Petrol station</c:v>
              </c:pt>
            </c:strLit>
          </c:cat>
          <c:val>
            <c:numLit>
              <c:formatCode>0%</c:formatCode>
              <c:ptCount val="10"/>
              <c:pt idx="0">
                <c:v>0.99497481697145695</c:v>
              </c:pt>
              <c:pt idx="1">
                <c:v>0.99032667229808846</c:v>
              </c:pt>
              <c:pt idx="2">
                <c:v>0.98374686102523401</c:v>
              </c:pt>
              <c:pt idx="3">
                <c:v>0.98018606282604803</c:v>
              </c:pt>
              <c:pt idx="4">
                <c:v>0.9722174747175063</c:v>
              </c:pt>
              <c:pt idx="5">
                <c:v>0.96847095422240981</c:v>
              </c:pt>
              <c:pt idx="6">
                <c:v>0.95254785992907465</c:v>
              </c:pt>
              <c:pt idx="7">
                <c:v>0.9389902818281457</c:v>
              </c:pt>
              <c:pt idx="8">
                <c:v>0.91996874935566864</c:v>
              </c:pt>
              <c:pt idx="9">
                <c:v>0.90506415100043969</c:v>
              </c:pt>
            </c:numLit>
          </c:val>
          <c:extLst xmlns:c16r2="http://schemas.microsoft.com/office/drawing/2015/06/chart">
            <c:ext xmlns:c16="http://schemas.microsoft.com/office/drawing/2014/chart" uri="{C3380CC4-5D6E-409C-BE32-E72D297353CC}">
              <c16:uniqueId val="{00000000-20EE-41D8-A60E-E42F9FAE683E}"/>
            </c:ext>
          </c:extLst>
        </c:ser>
        <c:dLbls>
          <c:showLegendKey val="0"/>
          <c:showVal val="1"/>
          <c:showCatName val="0"/>
          <c:showSerName val="0"/>
          <c:showPercent val="0"/>
          <c:showBubbleSize val="0"/>
        </c:dLbls>
        <c:gapWidth val="50"/>
        <c:overlap val="-25"/>
        <c:axId val="200127616"/>
        <c:axId val="200138752"/>
      </c:barChart>
      <c:catAx>
        <c:axId val="200127616"/>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5400000" vert="horz"/>
          <a:lstStyle/>
          <a:p>
            <a:pPr>
              <a:defRPr sz="600" b="0" i="0" u="none">
                <a:solidFill>
                  <a:srgbClr val="000000"/>
                </a:solidFill>
                <a:latin typeface="Arial"/>
                <a:ea typeface="Arial"/>
                <a:cs typeface="Arial"/>
              </a:defRPr>
            </a:pPr>
            <a:endParaRPr lang="en-US"/>
          </a:p>
        </c:txPr>
        <c:crossAx val="200138752"/>
        <c:crosses val="autoZero"/>
        <c:auto val="1"/>
        <c:lblAlgn val="ctr"/>
        <c:lblOffset val="100"/>
        <c:noMultiLvlLbl val="0"/>
      </c:catAx>
      <c:valAx>
        <c:axId val="200138752"/>
        <c:scaling>
          <c:orientation val="minMax"/>
          <c:max val="1"/>
          <c:min val="0"/>
        </c:scaling>
        <c:delete val="0"/>
        <c:axPos val="l"/>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200127616"/>
        <c:crosses val="autoZero"/>
        <c:crossBetween val="between"/>
        <c:majorUnit val="0.2"/>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6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7.339416391709272E-2"/>
          <c:w val="0.98600223964165734"/>
          <c:h val="0.92072348314173069"/>
        </c:manualLayout>
      </c:layout>
      <c:barChart>
        <c:barDir val="col"/>
        <c:grouping val="clustered"/>
        <c:varyColors val="0"/>
        <c:ser>
          <c:idx val="0"/>
          <c:order val="0"/>
          <c:tx>
            <c:strRef>
              <c:f>'C55'!$C$5</c:f>
              <c:strCache>
                <c:ptCount val="1"/>
                <c:pt idx="0">
                  <c:v>Acceptance of cards and other means of payment </c:v>
                </c:pt>
              </c:strCache>
            </c:strRef>
          </c:tx>
          <c:spPr>
            <a:solidFill>
              <a:srgbClr val="003299"/>
            </a:solidFill>
            <a:ln>
              <a:noFill/>
              <a:round/>
            </a:ln>
            <a:effectLst/>
          </c:spPr>
          <c:invertIfNegative val="0"/>
          <c:dLbls>
            <c:spPr>
              <a:noFill/>
              <a:ln>
                <a:noFill/>
              </a:ln>
              <a:effectLst/>
            </c:spPr>
            <c:txPr>
              <a:bodyPr/>
              <a:lstStyle/>
              <a:p>
                <a:pPr>
                  <a:defRPr sz="600" b="1" i="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0"/>
              <c:pt idx="0">
                <c:v>FI</c:v>
              </c:pt>
              <c:pt idx="1">
                <c:v>NL</c:v>
              </c:pt>
              <c:pt idx="2">
                <c:v>LU</c:v>
              </c:pt>
              <c:pt idx="3">
                <c:v>EE</c:v>
              </c:pt>
              <c:pt idx="4">
                <c:v>FR</c:v>
              </c:pt>
              <c:pt idx="5">
                <c:v>CY</c:v>
              </c:pt>
              <c:pt idx="6">
                <c:v>GR</c:v>
              </c:pt>
              <c:pt idx="7">
                <c:v>IE</c:v>
              </c:pt>
              <c:pt idx="8">
                <c:v>BE</c:v>
              </c:pt>
              <c:pt idx="9">
                <c:v>LT</c:v>
              </c:pt>
              <c:pt idx="10">
                <c:v>LV</c:v>
              </c:pt>
              <c:pt idx="11">
                <c:v>SI</c:v>
              </c:pt>
              <c:pt idx="12">
                <c:v>ES</c:v>
              </c:pt>
              <c:pt idx="13">
                <c:v>EA</c:v>
              </c:pt>
              <c:pt idx="14">
                <c:v>AT</c:v>
              </c:pt>
              <c:pt idx="15">
                <c:v>IT</c:v>
              </c:pt>
              <c:pt idx="16">
                <c:v>SK</c:v>
              </c:pt>
              <c:pt idx="17">
                <c:v>PT</c:v>
              </c:pt>
              <c:pt idx="18">
                <c:v>DE</c:v>
              </c:pt>
              <c:pt idx="19">
                <c:v>MT</c:v>
              </c:pt>
            </c:strLit>
          </c:cat>
          <c:val>
            <c:numLit>
              <c:formatCode>0%</c:formatCode>
              <c:ptCount val="20"/>
              <c:pt idx="0">
                <c:v>0.96084344045506043</c:v>
              </c:pt>
              <c:pt idx="1">
                <c:v>0.91889822528907616</c:v>
              </c:pt>
              <c:pt idx="2">
                <c:v>0.88948565845804173</c:v>
              </c:pt>
              <c:pt idx="3">
                <c:v>0.88655764614141641</c:v>
              </c:pt>
              <c:pt idx="4">
                <c:v>0.88460008775164267</c:v>
              </c:pt>
              <c:pt idx="5">
                <c:v>0.870486211157526</c:v>
              </c:pt>
              <c:pt idx="6">
                <c:v>0.86467597502385818</c:v>
              </c:pt>
              <c:pt idx="7">
                <c:v>0.8513219830360842</c:v>
              </c:pt>
              <c:pt idx="8">
                <c:v>0.83013273076782312</c:v>
              </c:pt>
              <c:pt idx="9">
                <c:v>0.8212476868349271</c:v>
              </c:pt>
              <c:pt idx="10">
                <c:v>0.81211347596931394</c:v>
              </c:pt>
              <c:pt idx="11">
                <c:v>0.80742285092623045</c:v>
              </c:pt>
              <c:pt idx="12">
                <c:v>0.79220067898713031</c:v>
              </c:pt>
              <c:pt idx="13">
                <c:v>0.78982273970322625</c:v>
              </c:pt>
              <c:pt idx="14">
                <c:v>0.77590962718070244</c:v>
              </c:pt>
              <c:pt idx="15">
                <c:v>0.77327895393941781</c:v>
              </c:pt>
              <c:pt idx="16">
                <c:v>0.71686970484837242</c:v>
              </c:pt>
              <c:pt idx="17">
                <c:v>0.71478232814382314</c:v>
              </c:pt>
              <c:pt idx="18">
                <c:v>0.71450917609734954</c:v>
              </c:pt>
              <c:pt idx="19">
                <c:v>0.68705425458448055</c:v>
              </c:pt>
            </c:numLit>
          </c:val>
          <c:extLst xmlns:c16r2="http://schemas.microsoft.com/office/drawing/2015/06/chart">
            <c:ext xmlns:c16="http://schemas.microsoft.com/office/drawing/2014/chart" uri="{C3380CC4-5D6E-409C-BE32-E72D297353CC}">
              <c16:uniqueId val="{00000000-4023-4093-919D-22AFE482C5DE}"/>
            </c:ext>
          </c:extLst>
        </c:ser>
        <c:dLbls>
          <c:showLegendKey val="0"/>
          <c:showVal val="0"/>
          <c:showCatName val="0"/>
          <c:showSerName val="0"/>
          <c:showPercent val="0"/>
          <c:showBubbleSize val="0"/>
        </c:dLbls>
        <c:gapWidth val="50"/>
        <c:axId val="200291456"/>
        <c:axId val="200292992"/>
      </c:barChart>
      <c:catAx>
        <c:axId val="200291456"/>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200292992"/>
        <c:crosses val="autoZero"/>
        <c:auto val="1"/>
        <c:lblAlgn val="ctr"/>
        <c:lblOffset val="100"/>
        <c:noMultiLvlLbl val="0"/>
      </c:catAx>
      <c:valAx>
        <c:axId val="200292992"/>
        <c:scaling>
          <c:orientation val="minMax"/>
          <c:max val="1"/>
        </c:scaling>
        <c:delete val="0"/>
        <c:axPos val="l"/>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200291456"/>
        <c:crosses val="autoZero"/>
        <c:crossBetween val="between"/>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6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7.339416391709272E-2"/>
          <c:w val="0.98600223964165734"/>
          <c:h val="0.92072348314173069"/>
        </c:manualLayout>
      </c:layout>
      <c:barChart>
        <c:barDir val="col"/>
        <c:grouping val="clustered"/>
        <c:varyColors val="0"/>
        <c:ser>
          <c:idx val="0"/>
          <c:order val="0"/>
          <c:tx>
            <c:v>Acceptance of cards and other means of payment </c:v>
          </c:tx>
          <c:spPr>
            <a:solidFill>
              <a:srgbClr val="003299"/>
            </a:solidFill>
            <a:ln>
              <a:noFill/>
              <a:round/>
            </a:ln>
            <a:effectLst/>
          </c:spPr>
          <c:invertIfNegative val="0"/>
          <c:dLbls>
            <c:spPr>
              <a:noFill/>
              <a:ln>
                <a:noFill/>
              </a:ln>
              <a:effectLst/>
            </c:spPr>
            <c:txPr>
              <a:bodyPr/>
              <a:lstStyle/>
              <a:p>
                <a:pPr>
                  <a:defRPr sz="600" b="1" i="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8"/>
              <c:pt idx="0">
                <c:v>Petrol station</c:v>
              </c:pt>
              <c:pt idx="1">
                <c:v>Shop selling durable goods </c:v>
              </c:pt>
              <c:pt idx="2">
                <c:v>Local shop for day-to-day retail items &amp; Pharmacy</c:v>
              </c:pt>
              <c:pt idx="3">
                <c:v>Average POS</c:v>
              </c:pt>
              <c:pt idx="4">
                <c:v>Other physical location</c:v>
              </c:pt>
              <c:pt idx="5">
                <c:v>Restaurant, bar or café &amp; Hotel or accommodation</c:v>
              </c:pt>
              <c:pt idx="6">
                <c:v>Venue for culture, sport or entertainment </c:v>
              </c:pt>
              <c:pt idx="7">
                <c:v>Vending or ticketing machine</c:v>
              </c:pt>
            </c:strLit>
          </c:cat>
          <c:val>
            <c:numLit>
              <c:formatCode>0%</c:formatCode>
              <c:ptCount val="8"/>
              <c:pt idx="0">
                <c:v>0.95288916117167632</c:v>
              </c:pt>
              <c:pt idx="1">
                <c:v>0.94799114387813965</c:v>
              </c:pt>
              <c:pt idx="2">
                <c:v>0.81688684952417945</c:v>
              </c:pt>
              <c:pt idx="3">
                <c:v>0.79300302341134776</c:v>
              </c:pt>
              <c:pt idx="4">
                <c:v>0.72338632808783254</c:v>
              </c:pt>
              <c:pt idx="5">
                <c:v>0.68885090916616309</c:v>
              </c:pt>
              <c:pt idx="6">
                <c:v>0.67546376392363416</c:v>
              </c:pt>
              <c:pt idx="7">
                <c:v>0.49468547103002725</c:v>
              </c:pt>
            </c:numLit>
          </c:val>
          <c:extLst xmlns:c16r2="http://schemas.microsoft.com/office/drawing/2015/06/chart">
            <c:ext xmlns:c16="http://schemas.microsoft.com/office/drawing/2014/chart" uri="{C3380CC4-5D6E-409C-BE32-E72D297353CC}">
              <c16:uniqueId val="{00000000-8C2C-4E51-9461-C3B61F9DF652}"/>
            </c:ext>
          </c:extLst>
        </c:ser>
        <c:dLbls>
          <c:showLegendKey val="0"/>
          <c:showVal val="1"/>
          <c:showCatName val="0"/>
          <c:showSerName val="0"/>
          <c:showPercent val="0"/>
          <c:showBubbleSize val="0"/>
        </c:dLbls>
        <c:gapWidth val="50"/>
        <c:overlap val="-25"/>
        <c:axId val="197992832"/>
        <c:axId val="197993984"/>
      </c:barChart>
      <c:catAx>
        <c:axId val="197992832"/>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5400000" vert="horz"/>
          <a:lstStyle/>
          <a:p>
            <a:pPr>
              <a:defRPr sz="600" b="0" i="0" u="none">
                <a:solidFill>
                  <a:srgbClr val="000000"/>
                </a:solidFill>
                <a:latin typeface="Arial"/>
                <a:ea typeface="Arial"/>
                <a:cs typeface="Arial"/>
              </a:defRPr>
            </a:pPr>
            <a:endParaRPr lang="en-US"/>
          </a:p>
        </c:txPr>
        <c:crossAx val="197993984"/>
        <c:crosses val="autoZero"/>
        <c:auto val="1"/>
        <c:lblAlgn val="ctr"/>
        <c:lblOffset val="100"/>
        <c:noMultiLvlLbl val="0"/>
      </c:catAx>
      <c:valAx>
        <c:axId val="197993984"/>
        <c:scaling>
          <c:orientation val="minMax"/>
          <c:max val="1"/>
        </c:scaling>
        <c:delete val="0"/>
        <c:axPos val="l"/>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7992832"/>
        <c:crosses val="autoZero"/>
        <c:crossBetween val="between"/>
        <c:majorUnit val="0.2"/>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6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7.339416391709272E-2"/>
          <c:w val="0.98600223964165734"/>
          <c:h val="0.92072348314173069"/>
        </c:manualLayout>
      </c:layout>
      <c:barChart>
        <c:barDir val="col"/>
        <c:grouping val="clustered"/>
        <c:varyColors val="0"/>
        <c:ser>
          <c:idx val="0"/>
          <c:order val="0"/>
          <c:spPr>
            <a:solidFill>
              <a:srgbClr val="003299"/>
            </a:solidFill>
            <a:ln>
              <a:noFill/>
            </a:ln>
            <a:effectLst/>
            <a:extLst>
              <a:ext uri="{91240B29-F687-4F45-9708-019B960494DF}">
                <a14:hiddenLine xmlns:a14="http://schemas.microsoft.com/office/drawing/2010/main">
                  <a:noFill/>
                </a14:hiddenLine>
              </a:ext>
            </a:extLst>
          </c:spPr>
          <c:invertIfNegative val="0"/>
          <c:dLbls>
            <c:numFmt formatCode="\€#,##0" sourceLinked="0"/>
            <c:spPr>
              <a:noFill/>
              <a:ln>
                <a:noFill/>
              </a:ln>
              <a:effectLst/>
            </c:spPr>
            <c:txPr>
              <a:bodyPr/>
              <a:lstStyle/>
              <a:p>
                <a:pPr>
                  <a:defRPr sz="600" b="1" i="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'C57'!$B$5:$B$24</c:f>
              <c:strCache>
                <c:ptCount val="20"/>
                <c:pt idx="0">
                  <c:v>AT</c:v>
                </c:pt>
                <c:pt idx="1">
                  <c:v>CY</c:v>
                </c:pt>
                <c:pt idx="2">
                  <c:v>DE</c:v>
                </c:pt>
                <c:pt idx="3">
                  <c:v>IE</c:v>
                </c:pt>
                <c:pt idx="4">
                  <c:v>LU</c:v>
                </c:pt>
                <c:pt idx="5">
                  <c:v>MT</c:v>
                </c:pt>
                <c:pt idx="6">
                  <c:v>GR</c:v>
                </c:pt>
                <c:pt idx="7">
                  <c:v>FI</c:v>
                </c:pt>
                <c:pt idx="8">
                  <c:v>ES</c:v>
                </c:pt>
                <c:pt idx="9">
                  <c:v>EA</c:v>
                </c:pt>
                <c:pt idx="10">
                  <c:v>SK</c:v>
                </c:pt>
                <c:pt idx="11">
                  <c:v>IT</c:v>
                </c:pt>
                <c:pt idx="12">
                  <c:v>SI</c:v>
                </c:pt>
                <c:pt idx="13">
                  <c:v>LT</c:v>
                </c:pt>
                <c:pt idx="14">
                  <c:v>LV</c:v>
                </c:pt>
                <c:pt idx="15">
                  <c:v>BE</c:v>
                </c:pt>
                <c:pt idx="16">
                  <c:v>EE</c:v>
                </c:pt>
                <c:pt idx="17">
                  <c:v>PT</c:v>
                </c:pt>
                <c:pt idx="18">
                  <c:v>NL</c:v>
                </c:pt>
                <c:pt idx="19">
                  <c:v>FR</c:v>
                </c:pt>
              </c:strCache>
            </c:strRef>
          </c:cat>
          <c:val>
            <c:numRef>
              <c:f>'C57'!$C$5:$C$24</c:f>
              <c:numCache>
                <c:formatCode>0.0</c:formatCode>
                <c:ptCount val="20"/>
                <c:pt idx="0">
                  <c:v>120.6</c:v>
                </c:pt>
                <c:pt idx="1">
                  <c:v>114.4</c:v>
                </c:pt>
                <c:pt idx="2">
                  <c:v>106.8</c:v>
                </c:pt>
                <c:pt idx="3">
                  <c:v>103.3</c:v>
                </c:pt>
                <c:pt idx="4">
                  <c:v>98.6</c:v>
                </c:pt>
                <c:pt idx="5">
                  <c:v>85.7</c:v>
                </c:pt>
                <c:pt idx="6">
                  <c:v>84.8</c:v>
                </c:pt>
                <c:pt idx="7">
                  <c:v>80.3</c:v>
                </c:pt>
                <c:pt idx="8">
                  <c:v>77.400000000000006</c:v>
                </c:pt>
                <c:pt idx="9">
                  <c:v>76.5</c:v>
                </c:pt>
                <c:pt idx="10">
                  <c:v>73.599999999999994</c:v>
                </c:pt>
                <c:pt idx="11">
                  <c:v>73.2</c:v>
                </c:pt>
                <c:pt idx="12">
                  <c:v>72.3</c:v>
                </c:pt>
                <c:pt idx="13">
                  <c:v>71.099999999999994</c:v>
                </c:pt>
                <c:pt idx="14">
                  <c:v>66.599999999999994</c:v>
                </c:pt>
                <c:pt idx="15">
                  <c:v>64.7</c:v>
                </c:pt>
                <c:pt idx="16">
                  <c:v>61.2</c:v>
                </c:pt>
                <c:pt idx="17">
                  <c:v>45.7</c:v>
                </c:pt>
                <c:pt idx="18">
                  <c:v>45.4</c:v>
                </c:pt>
                <c:pt idx="19">
                  <c:v>44.8</c:v>
                </c:pt>
              </c:numCache>
            </c:numRef>
          </c:val>
          <c:extLst xmlns:c16r2="http://schemas.microsoft.com/office/drawing/2015/06/chart">
            <c:ext xmlns:c16="http://schemas.microsoft.com/office/drawing/2014/chart" uri="{C3380CC4-5D6E-409C-BE32-E72D297353CC}">
              <c16:uniqueId val="{00000000-99AF-4A81-AD97-90D43555E34E}"/>
            </c:ext>
          </c:extLst>
        </c:ser>
        <c:dLbls>
          <c:showLegendKey val="0"/>
          <c:showVal val="0"/>
          <c:showCatName val="0"/>
          <c:showSerName val="0"/>
          <c:showPercent val="0"/>
          <c:showBubbleSize val="0"/>
        </c:dLbls>
        <c:gapWidth val="50"/>
        <c:axId val="197970560"/>
        <c:axId val="197976448"/>
      </c:barChart>
      <c:catAx>
        <c:axId val="197970560"/>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7976448"/>
        <c:crosses val="autoZero"/>
        <c:auto val="1"/>
        <c:lblAlgn val="ctr"/>
        <c:lblOffset val="100"/>
        <c:noMultiLvlLbl val="0"/>
      </c:catAx>
      <c:valAx>
        <c:axId val="197976448"/>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1809]#,##0;[Red][$€-1809]#,##0"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7970560"/>
        <c:crosses val="autoZero"/>
        <c:crossBetween val="between"/>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 l="0.7" r="0.7" t="0.75" header="0.3" footer="0.3"/>
    <c:pageSetup/>
  </c:printSettings>
  <c:userShapes r:id="rId1"/>
</c:chartSpace>
</file>

<file path=xl/charts/chart6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21239728251373285"/>
          <c:w val="0.98600223964165734"/>
          <c:h val="0.78199975488670437"/>
        </c:manualLayout>
      </c:layout>
      <c:barChart>
        <c:barDir val="col"/>
        <c:grouping val="stacked"/>
        <c:varyColors val="0"/>
        <c:ser>
          <c:idx val="0"/>
          <c:order val="0"/>
          <c:tx>
            <c:strRef>
              <c:f>'C58'!$C$5</c:f>
              <c:strCache>
                <c:ptCount val="1"/>
                <c:pt idx="0">
                  <c:v>ATM</c:v>
                </c:pt>
              </c:strCache>
            </c:strRef>
          </c:tx>
          <c:spPr>
            <a:solidFill>
              <a:srgbClr val="003299"/>
            </a:solidFill>
            <a:ln>
              <a:noFill/>
              <a:round/>
            </a:ln>
            <a:effectLst/>
          </c:spPr>
          <c:invertIfNegative val="0"/>
          <c:dLbls>
            <c:spPr>
              <a:noFill/>
              <a:ln>
                <a:noFill/>
              </a:ln>
              <a:effectLst/>
            </c:spPr>
            <c:txPr>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'C58'!$B$6:$B$24</c:f>
              <c:strCache>
                <c:ptCount val="19"/>
                <c:pt idx="0">
                  <c:v>FR</c:v>
                </c:pt>
                <c:pt idx="1">
                  <c:v>AT</c:v>
                </c:pt>
                <c:pt idx="2">
                  <c:v>NL</c:v>
                </c:pt>
                <c:pt idx="3">
                  <c:v>PT</c:v>
                </c:pt>
                <c:pt idx="4">
                  <c:v>SI</c:v>
                </c:pt>
                <c:pt idx="5">
                  <c:v>EE</c:v>
                </c:pt>
                <c:pt idx="6">
                  <c:v>EA18</c:v>
                </c:pt>
                <c:pt idx="7">
                  <c:v>LU</c:v>
                </c:pt>
                <c:pt idx="8">
                  <c:v>IT</c:v>
                </c:pt>
                <c:pt idx="9">
                  <c:v>LV</c:v>
                </c:pt>
                <c:pt idx="10">
                  <c:v>ES</c:v>
                </c:pt>
                <c:pt idx="11">
                  <c:v>MT</c:v>
                </c:pt>
                <c:pt idx="12">
                  <c:v>GR</c:v>
                </c:pt>
                <c:pt idx="13">
                  <c:v>BE</c:v>
                </c:pt>
                <c:pt idx="14">
                  <c:v>IE</c:v>
                </c:pt>
                <c:pt idx="15">
                  <c:v>FI</c:v>
                </c:pt>
                <c:pt idx="16">
                  <c:v>CY</c:v>
                </c:pt>
                <c:pt idx="17">
                  <c:v>SK</c:v>
                </c:pt>
                <c:pt idx="18">
                  <c:v>LT</c:v>
                </c:pt>
              </c:strCache>
            </c:strRef>
          </c:cat>
          <c:val>
            <c:numRef>
              <c:f>'C58'!$C$6:$C$24</c:f>
              <c:numCache>
                <c:formatCode>0%</c:formatCode>
                <c:ptCount val="19"/>
                <c:pt idx="0">
                  <c:v>0.59</c:v>
                </c:pt>
                <c:pt idx="1">
                  <c:v>0.57999999999999996</c:v>
                </c:pt>
                <c:pt idx="2">
                  <c:v>0.56999999999999995</c:v>
                </c:pt>
                <c:pt idx="3">
                  <c:v>0.56999999999999995</c:v>
                </c:pt>
                <c:pt idx="4">
                  <c:v>0.53</c:v>
                </c:pt>
                <c:pt idx="5">
                  <c:v>0.51</c:v>
                </c:pt>
                <c:pt idx="6">
                  <c:v>0.51</c:v>
                </c:pt>
                <c:pt idx="7">
                  <c:v>0.5</c:v>
                </c:pt>
                <c:pt idx="8">
                  <c:v>0.49</c:v>
                </c:pt>
                <c:pt idx="9">
                  <c:v>0.49</c:v>
                </c:pt>
                <c:pt idx="10">
                  <c:v>0.48</c:v>
                </c:pt>
                <c:pt idx="11">
                  <c:v>0.5</c:v>
                </c:pt>
                <c:pt idx="12">
                  <c:v>0.48</c:v>
                </c:pt>
                <c:pt idx="13">
                  <c:v>0.47</c:v>
                </c:pt>
                <c:pt idx="14">
                  <c:v>0.46</c:v>
                </c:pt>
                <c:pt idx="15">
                  <c:v>0.44</c:v>
                </c:pt>
                <c:pt idx="16">
                  <c:v>0.45</c:v>
                </c:pt>
                <c:pt idx="17">
                  <c:v>0.39</c:v>
                </c:pt>
                <c:pt idx="18">
                  <c:v>0.38</c:v>
                </c:pt>
              </c:numCache>
            </c:numRef>
          </c:val>
          <c:extLst xmlns:c16r2="http://schemas.microsoft.com/office/drawing/2015/06/chart">
            <c:ext xmlns:c16="http://schemas.microsoft.com/office/drawing/2014/chart" uri="{C3380CC4-5D6E-409C-BE32-E72D297353CC}">
              <c16:uniqueId val="{00000000-5B3F-4351-83B0-CFBFBD710851}"/>
            </c:ext>
          </c:extLst>
        </c:ser>
        <c:ser>
          <c:idx val="1"/>
          <c:order val="1"/>
          <c:tx>
            <c:strRef>
              <c:f>'C58'!$D$5</c:f>
              <c:strCache>
                <c:ptCount val="1"/>
                <c:pt idx="0">
                  <c:v>Bank counter</c:v>
                </c:pt>
              </c:strCache>
            </c:strRef>
          </c:tx>
          <c:spPr>
            <a:solidFill>
              <a:srgbClr val="FFB400"/>
            </a:solidFill>
            <a:ln>
              <a:noFill/>
              <a:round/>
            </a:ln>
            <a:effectLst/>
          </c:spPr>
          <c:invertIfNegative val="0"/>
          <c:dLbls>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5B3F-4351-83B0-CFBFBD710851}"/>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5B3F-4351-83B0-CFBFBD710851}"/>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5B3F-4351-83B0-CFBFBD710851}"/>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8-5B3F-4351-83B0-CFBFBD710851}"/>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D-5B3F-4351-83B0-CFBFBD710851}"/>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6-5B3F-4351-83B0-CFBFBD710851}"/>
                </c:ext>
              </c:extLst>
            </c:dLbl>
            <c:dLbl>
              <c:idx val="1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D-5B3F-4351-83B0-CFBFBD710851}"/>
                </c:ext>
              </c:extLst>
            </c:dLbl>
            <c:dLbl>
              <c:idx val="1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1-5B3F-4351-83B0-CFBFBD710851}"/>
                </c:ext>
              </c:extLst>
            </c:dLbl>
            <c:dLbl>
              <c:idx val="1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4-5B3F-4351-83B0-CFBFBD710851}"/>
                </c:ext>
              </c:extLst>
            </c:dLbl>
            <c:dLbl>
              <c:idx val="1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6-5B3F-4351-83B0-CFBFBD710851}"/>
                </c:ext>
              </c:extLst>
            </c:dLbl>
            <c:dLbl>
              <c:idx val="1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B-5B3F-4351-83B0-CFBFBD710851}"/>
                </c:ext>
              </c:extLst>
            </c:dLbl>
            <c:dLbl>
              <c:idx val="1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D-5B3F-4351-83B0-CFBFBD710851}"/>
                </c:ext>
              </c:extLst>
            </c:dLbl>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'C58'!$B$6:$B$24</c:f>
              <c:strCache>
                <c:ptCount val="19"/>
                <c:pt idx="0">
                  <c:v>FR</c:v>
                </c:pt>
                <c:pt idx="1">
                  <c:v>AT</c:v>
                </c:pt>
                <c:pt idx="2">
                  <c:v>NL</c:v>
                </c:pt>
                <c:pt idx="3">
                  <c:v>PT</c:v>
                </c:pt>
                <c:pt idx="4">
                  <c:v>SI</c:v>
                </c:pt>
                <c:pt idx="5">
                  <c:v>EE</c:v>
                </c:pt>
                <c:pt idx="6">
                  <c:v>EA18</c:v>
                </c:pt>
                <c:pt idx="7">
                  <c:v>LU</c:v>
                </c:pt>
                <c:pt idx="8">
                  <c:v>IT</c:v>
                </c:pt>
                <c:pt idx="9">
                  <c:v>LV</c:v>
                </c:pt>
                <c:pt idx="10">
                  <c:v>ES</c:v>
                </c:pt>
                <c:pt idx="11">
                  <c:v>MT</c:v>
                </c:pt>
                <c:pt idx="12">
                  <c:v>GR</c:v>
                </c:pt>
                <c:pt idx="13">
                  <c:v>BE</c:v>
                </c:pt>
                <c:pt idx="14">
                  <c:v>IE</c:v>
                </c:pt>
                <c:pt idx="15">
                  <c:v>FI</c:v>
                </c:pt>
                <c:pt idx="16">
                  <c:v>CY</c:v>
                </c:pt>
                <c:pt idx="17">
                  <c:v>SK</c:v>
                </c:pt>
                <c:pt idx="18">
                  <c:v>LT</c:v>
                </c:pt>
              </c:strCache>
            </c:strRef>
          </c:cat>
          <c:val>
            <c:numRef>
              <c:f>'C58'!$D$6:$D$24</c:f>
              <c:numCache>
                <c:formatCode>0%</c:formatCode>
                <c:ptCount val="19"/>
                <c:pt idx="0">
                  <c:v>0.05</c:v>
                </c:pt>
                <c:pt idx="1">
                  <c:v>0.03</c:v>
                </c:pt>
                <c:pt idx="2">
                  <c:v>0.01</c:v>
                </c:pt>
                <c:pt idx="3">
                  <c:v>0.01</c:v>
                </c:pt>
                <c:pt idx="4">
                  <c:v>0.04</c:v>
                </c:pt>
                <c:pt idx="5">
                  <c:v>0</c:v>
                </c:pt>
                <c:pt idx="6">
                  <c:v>0.04</c:v>
                </c:pt>
                <c:pt idx="7">
                  <c:v>0.03</c:v>
                </c:pt>
                <c:pt idx="8">
                  <c:v>0.06</c:v>
                </c:pt>
                <c:pt idx="9">
                  <c:v>0</c:v>
                </c:pt>
                <c:pt idx="10">
                  <c:v>0.05</c:v>
                </c:pt>
                <c:pt idx="11">
                  <c:v>0.02</c:v>
                </c:pt>
                <c:pt idx="12">
                  <c:v>0.06</c:v>
                </c:pt>
                <c:pt idx="13">
                  <c:v>0.04</c:v>
                </c:pt>
                <c:pt idx="14">
                  <c:v>0.03</c:v>
                </c:pt>
                <c:pt idx="15">
                  <c:v>0.01</c:v>
                </c:pt>
                <c:pt idx="16">
                  <c:v>0.04</c:v>
                </c:pt>
                <c:pt idx="17">
                  <c:v>0.03</c:v>
                </c:pt>
                <c:pt idx="18">
                  <c:v>0.01</c:v>
                </c:pt>
              </c:numCache>
            </c:numRef>
          </c:val>
          <c:extLst xmlns:c16r2="http://schemas.microsoft.com/office/drawing/2015/06/chart">
            <c:ext xmlns:c16="http://schemas.microsoft.com/office/drawing/2014/chart" uri="{C3380CC4-5D6E-409C-BE32-E72D297353CC}">
              <c16:uniqueId val="{00000001-5B3F-4351-83B0-CFBFBD710851}"/>
            </c:ext>
          </c:extLst>
        </c:ser>
        <c:ser>
          <c:idx val="2"/>
          <c:order val="2"/>
          <c:tx>
            <c:strRef>
              <c:f>'C58'!$E$5</c:f>
              <c:strCache>
                <c:ptCount val="1"/>
                <c:pt idx="0">
                  <c:v>Cashback</c:v>
                </c:pt>
              </c:strCache>
            </c:strRef>
          </c:tx>
          <c:spPr>
            <a:solidFill>
              <a:srgbClr val="FF4B00"/>
            </a:solidFill>
            <a:ln>
              <a:noFill/>
              <a:round/>
            </a:ln>
            <a:effectLst/>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5B3F-4351-83B0-CFBFBD710851}"/>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5B3F-4351-83B0-CFBFBD710851}"/>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5B3F-4351-83B0-CFBFBD710851}"/>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5B3F-4351-83B0-CFBFBD710851}"/>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5B3F-4351-83B0-CFBFBD710851}"/>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5B3F-4351-83B0-CFBFBD710851}"/>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B-5B3F-4351-83B0-CFBFBD710851}"/>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C-5B3F-4351-83B0-CFBFBD710851}"/>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3-5B3F-4351-83B0-CFBFBD710851}"/>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4-5B3F-4351-83B0-CFBFBD710851}"/>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7-5B3F-4351-83B0-CFBFBD710851}"/>
                </c:ext>
              </c:extLst>
            </c:dLbl>
            <c:dLbl>
              <c:idx val="1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C-5B3F-4351-83B0-CFBFBD710851}"/>
                </c:ext>
              </c:extLst>
            </c:dLbl>
            <c:dLbl>
              <c:idx val="1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E-5B3F-4351-83B0-CFBFBD710851}"/>
                </c:ext>
              </c:extLst>
            </c:dLbl>
            <c:dLbl>
              <c:idx val="1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5-5B3F-4351-83B0-CFBFBD710851}"/>
                </c:ext>
              </c:extLst>
            </c:dLbl>
            <c:dLbl>
              <c:idx val="1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A-5B3F-4351-83B0-CFBFBD710851}"/>
                </c:ext>
              </c:extLst>
            </c:dLbl>
            <c:dLbl>
              <c:idx val="1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C-5B3F-4351-83B0-CFBFBD710851}"/>
                </c:ext>
              </c:extLst>
            </c:dLbl>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'C58'!$B$6:$B$24</c:f>
              <c:strCache>
                <c:ptCount val="19"/>
                <c:pt idx="0">
                  <c:v>FR</c:v>
                </c:pt>
                <c:pt idx="1">
                  <c:v>AT</c:v>
                </c:pt>
                <c:pt idx="2">
                  <c:v>NL</c:v>
                </c:pt>
                <c:pt idx="3">
                  <c:v>PT</c:v>
                </c:pt>
                <c:pt idx="4">
                  <c:v>SI</c:v>
                </c:pt>
                <c:pt idx="5">
                  <c:v>EE</c:v>
                </c:pt>
                <c:pt idx="6">
                  <c:v>EA18</c:v>
                </c:pt>
                <c:pt idx="7">
                  <c:v>LU</c:v>
                </c:pt>
                <c:pt idx="8">
                  <c:v>IT</c:v>
                </c:pt>
                <c:pt idx="9">
                  <c:v>LV</c:v>
                </c:pt>
                <c:pt idx="10">
                  <c:v>ES</c:v>
                </c:pt>
                <c:pt idx="11">
                  <c:v>MT</c:v>
                </c:pt>
                <c:pt idx="12">
                  <c:v>GR</c:v>
                </c:pt>
                <c:pt idx="13">
                  <c:v>BE</c:v>
                </c:pt>
                <c:pt idx="14">
                  <c:v>IE</c:v>
                </c:pt>
                <c:pt idx="15">
                  <c:v>FI</c:v>
                </c:pt>
                <c:pt idx="16">
                  <c:v>CY</c:v>
                </c:pt>
                <c:pt idx="17">
                  <c:v>SK</c:v>
                </c:pt>
                <c:pt idx="18">
                  <c:v>LT</c:v>
                </c:pt>
              </c:strCache>
            </c:strRef>
          </c:cat>
          <c:val>
            <c:numRef>
              <c:f>'C58'!$E$6:$E$24</c:f>
              <c:numCache>
                <c:formatCode>0%</c:formatCode>
                <c:ptCount val="19"/>
                <c:pt idx="0">
                  <c:v>0.01</c:v>
                </c:pt>
                <c:pt idx="1">
                  <c:v>0.02</c:v>
                </c:pt>
                <c:pt idx="2">
                  <c:v>0.02</c:v>
                </c:pt>
                <c:pt idx="3">
                  <c:v>0.01</c:v>
                </c:pt>
                <c:pt idx="4">
                  <c:v>0.01</c:v>
                </c:pt>
                <c:pt idx="5">
                  <c:v>0.01</c:v>
                </c:pt>
                <c:pt idx="6">
                  <c:v>0.02</c:v>
                </c:pt>
                <c:pt idx="7">
                  <c:v>0.02</c:v>
                </c:pt>
                <c:pt idx="8">
                  <c:v>0.02</c:v>
                </c:pt>
                <c:pt idx="9">
                  <c:v>0</c:v>
                </c:pt>
                <c:pt idx="10">
                  <c:v>0.01</c:v>
                </c:pt>
                <c:pt idx="11">
                  <c:v>0</c:v>
                </c:pt>
                <c:pt idx="12">
                  <c:v>0.01</c:v>
                </c:pt>
                <c:pt idx="13">
                  <c:v>0.06</c:v>
                </c:pt>
                <c:pt idx="14">
                  <c:v>7.0000000000000007E-2</c:v>
                </c:pt>
                <c:pt idx="15">
                  <c:v>0.06</c:v>
                </c:pt>
                <c:pt idx="16">
                  <c:v>0</c:v>
                </c:pt>
                <c:pt idx="17">
                  <c:v>0</c:v>
                </c:pt>
                <c:pt idx="18">
                  <c:v>0.02</c:v>
                </c:pt>
              </c:numCache>
            </c:numRef>
          </c:val>
          <c:extLst xmlns:c16r2="http://schemas.microsoft.com/office/drawing/2015/06/chart">
            <c:ext xmlns:c16="http://schemas.microsoft.com/office/drawing/2014/chart" uri="{C3380CC4-5D6E-409C-BE32-E72D297353CC}">
              <c16:uniqueId val="{00000002-5B3F-4351-83B0-CFBFBD710851}"/>
            </c:ext>
          </c:extLst>
        </c:ser>
        <c:ser>
          <c:idx val="3"/>
          <c:order val="3"/>
          <c:tx>
            <c:strRef>
              <c:f>'C58'!$F$5</c:f>
              <c:strCache>
                <c:ptCount val="1"/>
                <c:pt idx="0">
                  <c:v>Your cash reserves</c:v>
                </c:pt>
              </c:strCache>
            </c:strRef>
          </c:tx>
          <c:spPr>
            <a:solidFill>
              <a:srgbClr val="65B800"/>
            </a:solidFill>
            <a:ln>
              <a:noFill/>
              <a:round/>
            </a:ln>
            <a:effectLst/>
          </c:spPr>
          <c:invertIfNegative val="0"/>
          <c:dLbls>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'C58'!$B$6:$B$24</c:f>
              <c:strCache>
                <c:ptCount val="19"/>
                <c:pt idx="0">
                  <c:v>FR</c:v>
                </c:pt>
                <c:pt idx="1">
                  <c:v>AT</c:v>
                </c:pt>
                <c:pt idx="2">
                  <c:v>NL</c:v>
                </c:pt>
                <c:pt idx="3">
                  <c:v>PT</c:v>
                </c:pt>
                <c:pt idx="4">
                  <c:v>SI</c:v>
                </c:pt>
                <c:pt idx="5">
                  <c:v>EE</c:v>
                </c:pt>
                <c:pt idx="6">
                  <c:v>EA18</c:v>
                </c:pt>
                <c:pt idx="7">
                  <c:v>LU</c:v>
                </c:pt>
                <c:pt idx="8">
                  <c:v>IT</c:v>
                </c:pt>
                <c:pt idx="9">
                  <c:v>LV</c:v>
                </c:pt>
                <c:pt idx="10">
                  <c:v>ES</c:v>
                </c:pt>
                <c:pt idx="11">
                  <c:v>MT</c:v>
                </c:pt>
                <c:pt idx="12">
                  <c:v>GR</c:v>
                </c:pt>
                <c:pt idx="13">
                  <c:v>BE</c:v>
                </c:pt>
                <c:pt idx="14">
                  <c:v>IE</c:v>
                </c:pt>
                <c:pt idx="15">
                  <c:v>FI</c:v>
                </c:pt>
                <c:pt idx="16">
                  <c:v>CY</c:v>
                </c:pt>
                <c:pt idx="17">
                  <c:v>SK</c:v>
                </c:pt>
                <c:pt idx="18">
                  <c:v>LT</c:v>
                </c:pt>
              </c:strCache>
            </c:strRef>
          </c:cat>
          <c:val>
            <c:numRef>
              <c:f>'C58'!$F$6:$F$24</c:f>
              <c:numCache>
                <c:formatCode>0%</c:formatCode>
                <c:ptCount val="19"/>
                <c:pt idx="0">
                  <c:v>0.13</c:v>
                </c:pt>
                <c:pt idx="1">
                  <c:v>0.1</c:v>
                </c:pt>
                <c:pt idx="2">
                  <c:v>7.0000000000000007E-2</c:v>
                </c:pt>
                <c:pt idx="3">
                  <c:v>0.12</c:v>
                </c:pt>
                <c:pt idx="4">
                  <c:v>0.1</c:v>
                </c:pt>
                <c:pt idx="5">
                  <c:v>0.15</c:v>
                </c:pt>
                <c:pt idx="6">
                  <c:v>0.16</c:v>
                </c:pt>
                <c:pt idx="7">
                  <c:v>0.08</c:v>
                </c:pt>
                <c:pt idx="8">
                  <c:v>0.22</c:v>
                </c:pt>
                <c:pt idx="9">
                  <c:v>0.14000000000000001</c:v>
                </c:pt>
                <c:pt idx="10">
                  <c:v>0.2</c:v>
                </c:pt>
                <c:pt idx="11">
                  <c:v>0.41</c:v>
                </c:pt>
                <c:pt idx="12">
                  <c:v>0.15</c:v>
                </c:pt>
                <c:pt idx="13">
                  <c:v>0.1</c:v>
                </c:pt>
                <c:pt idx="14">
                  <c:v>0.12</c:v>
                </c:pt>
                <c:pt idx="15">
                  <c:v>0.06</c:v>
                </c:pt>
                <c:pt idx="16">
                  <c:v>0.25</c:v>
                </c:pt>
                <c:pt idx="17">
                  <c:v>0.19</c:v>
                </c:pt>
                <c:pt idx="18">
                  <c:v>0.15</c:v>
                </c:pt>
              </c:numCache>
            </c:numRef>
          </c:val>
          <c:extLst xmlns:c16r2="http://schemas.microsoft.com/office/drawing/2015/06/chart">
            <c:ext xmlns:c16="http://schemas.microsoft.com/office/drawing/2014/chart" uri="{C3380CC4-5D6E-409C-BE32-E72D297353CC}">
              <c16:uniqueId val="{00000003-5B3F-4351-83B0-CFBFBD710851}"/>
            </c:ext>
          </c:extLst>
        </c:ser>
        <c:ser>
          <c:idx val="4"/>
          <c:order val="4"/>
          <c:tx>
            <c:strRef>
              <c:f>'C58'!$G$5</c:f>
              <c:strCache>
                <c:ptCount val="1"/>
                <c:pt idx="0">
                  <c:v>Family, friends or colleagues</c:v>
                </c:pt>
              </c:strCache>
            </c:strRef>
          </c:tx>
          <c:spPr>
            <a:solidFill>
              <a:srgbClr val="00B1EA"/>
            </a:solidFill>
            <a:ln>
              <a:noFill/>
              <a:round/>
            </a:ln>
            <a:effectLst/>
          </c:spPr>
          <c:invertIfNegative val="0"/>
          <c:dLbls>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'C58'!$B$6:$B$24</c:f>
              <c:strCache>
                <c:ptCount val="19"/>
                <c:pt idx="0">
                  <c:v>FR</c:v>
                </c:pt>
                <c:pt idx="1">
                  <c:v>AT</c:v>
                </c:pt>
                <c:pt idx="2">
                  <c:v>NL</c:v>
                </c:pt>
                <c:pt idx="3">
                  <c:v>PT</c:v>
                </c:pt>
                <c:pt idx="4">
                  <c:v>SI</c:v>
                </c:pt>
                <c:pt idx="5">
                  <c:v>EE</c:v>
                </c:pt>
                <c:pt idx="6">
                  <c:v>EA18</c:v>
                </c:pt>
                <c:pt idx="7">
                  <c:v>LU</c:v>
                </c:pt>
                <c:pt idx="8">
                  <c:v>IT</c:v>
                </c:pt>
                <c:pt idx="9">
                  <c:v>LV</c:v>
                </c:pt>
                <c:pt idx="10">
                  <c:v>ES</c:v>
                </c:pt>
                <c:pt idx="11">
                  <c:v>MT</c:v>
                </c:pt>
                <c:pt idx="12">
                  <c:v>GR</c:v>
                </c:pt>
                <c:pt idx="13">
                  <c:v>BE</c:v>
                </c:pt>
                <c:pt idx="14">
                  <c:v>IE</c:v>
                </c:pt>
                <c:pt idx="15">
                  <c:v>FI</c:v>
                </c:pt>
                <c:pt idx="16">
                  <c:v>CY</c:v>
                </c:pt>
                <c:pt idx="17">
                  <c:v>SK</c:v>
                </c:pt>
                <c:pt idx="18">
                  <c:v>LT</c:v>
                </c:pt>
              </c:strCache>
            </c:strRef>
          </c:cat>
          <c:val>
            <c:numRef>
              <c:f>'C58'!$G$6:$G$24</c:f>
              <c:numCache>
                <c:formatCode>0%</c:formatCode>
                <c:ptCount val="19"/>
                <c:pt idx="0">
                  <c:v>0.14000000000000001</c:v>
                </c:pt>
                <c:pt idx="1">
                  <c:v>0.16</c:v>
                </c:pt>
                <c:pt idx="2">
                  <c:v>0.21</c:v>
                </c:pt>
                <c:pt idx="3">
                  <c:v>0.11</c:v>
                </c:pt>
                <c:pt idx="4">
                  <c:v>0.19</c:v>
                </c:pt>
                <c:pt idx="5">
                  <c:v>0.22</c:v>
                </c:pt>
                <c:pt idx="6">
                  <c:v>0.17</c:v>
                </c:pt>
                <c:pt idx="7">
                  <c:v>0.22</c:v>
                </c:pt>
                <c:pt idx="8">
                  <c:v>0.16</c:v>
                </c:pt>
                <c:pt idx="9">
                  <c:v>0.21</c:v>
                </c:pt>
                <c:pt idx="10">
                  <c:v>0.18</c:v>
                </c:pt>
                <c:pt idx="11">
                  <c:v>7.0000000000000007E-2</c:v>
                </c:pt>
                <c:pt idx="12">
                  <c:v>0.15</c:v>
                </c:pt>
                <c:pt idx="13">
                  <c:v>0.21</c:v>
                </c:pt>
                <c:pt idx="14">
                  <c:v>0.15</c:v>
                </c:pt>
                <c:pt idx="15">
                  <c:v>0.21</c:v>
                </c:pt>
                <c:pt idx="16">
                  <c:v>0.18</c:v>
                </c:pt>
                <c:pt idx="17">
                  <c:v>0.23</c:v>
                </c:pt>
                <c:pt idx="18">
                  <c:v>0.24</c:v>
                </c:pt>
              </c:numCache>
            </c:numRef>
          </c:val>
          <c:extLst xmlns:c16r2="http://schemas.microsoft.com/office/drawing/2015/06/chart">
            <c:ext xmlns:c16="http://schemas.microsoft.com/office/drawing/2014/chart" uri="{C3380CC4-5D6E-409C-BE32-E72D297353CC}">
              <c16:uniqueId val="{00000004-5B3F-4351-83B0-CFBFBD710851}"/>
            </c:ext>
          </c:extLst>
        </c:ser>
        <c:ser>
          <c:idx val="5"/>
          <c:order val="5"/>
          <c:tx>
            <c:strRef>
              <c:f>'C58'!$H$5</c:f>
              <c:strCache>
                <c:ptCount val="1"/>
                <c:pt idx="0">
                  <c:v>Income received in cash</c:v>
                </c:pt>
              </c:strCache>
            </c:strRef>
          </c:tx>
          <c:spPr>
            <a:solidFill>
              <a:srgbClr val="007816"/>
            </a:solidFill>
            <a:ln>
              <a:noFill/>
              <a:round/>
            </a:ln>
            <a:effectLst/>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5B3F-4351-83B0-CFBFBD710851}"/>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E-5B3F-4351-83B0-CFBFBD710851}"/>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2-5B3F-4351-83B0-CFBFBD710851}"/>
                </c:ext>
              </c:extLst>
            </c:dLbl>
            <c:dLbl>
              <c:idx val="1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F-5B3F-4351-83B0-CFBFBD710851}"/>
                </c:ext>
              </c:extLst>
            </c:dLbl>
            <c:spPr>
              <a:noFill/>
              <a:ln>
                <a:noFill/>
              </a:ln>
              <a:effectLst/>
            </c:spPr>
            <c:txPr>
              <a:bodyPr wrap="square" lIns="38100" tIns="19050" rIns="38100" bIns="19050" anchor="ctr">
                <a:spAutoFit/>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'C58'!$B$6:$B$24</c:f>
              <c:strCache>
                <c:ptCount val="19"/>
                <c:pt idx="0">
                  <c:v>FR</c:v>
                </c:pt>
                <c:pt idx="1">
                  <c:v>AT</c:v>
                </c:pt>
                <c:pt idx="2">
                  <c:v>NL</c:v>
                </c:pt>
                <c:pt idx="3">
                  <c:v>PT</c:v>
                </c:pt>
                <c:pt idx="4">
                  <c:v>SI</c:v>
                </c:pt>
                <c:pt idx="5">
                  <c:v>EE</c:v>
                </c:pt>
                <c:pt idx="6">
                  <c:v>EA18</c:v>
                </c:pt>
                <c:pt idx="7">
                  <c:v>LU</c:v>
                </c:pt>
                <c:pt idx="8">
                  <c:v>IT</c:v>
                </c:pt>
                <c:pt idx="9">
                  <c:v>LV</c:v>
                </c:pt>
                <c:pt idx="10">
                  <c:v>ES</c:v>
                </c:pt>
                <c:pt idx="11">
                  <c:v>MT</c:v>
                </c:pt>
                <c:pt idx="12">
                  <c:v>GR</c:v>
                </c:pt>
                <c:pt idx="13">
                  <c:v>BE</c:v>
                </c:pt>
                <c:pt idx="14">
                  <c:v>IE</c:v>
                </c:pt>
                <c:pt idx="15">
                  <c:v>FI</c:v>
                </c:pt>
                <c:pt idx="16">
                  <c:v>CY</c:v>
                </c:pt>
                <c:pt idx="17">
                  <c:v>SK</c:v>
                </c:pt>
                <c:pt idx="18">
                  <c:v>LT</c:v>
                </c:pt>
              </c:strCache>
            </c:strRef>
          </c:cat>
          <c:val>
            <c:numRef>
              <c:f>'C58'!$H$6:$H$24</c:f>
              <c:numCache>
                <c:formatCode>0%</c:formatCode>
                <c:ptCount val="19"/>
                <c:pt idx="0">
                  <c:v>0.03</c:v>
                </c:pt>
                <c:pt idx="1">
                  <c:v>0.06</c:v>
                </c:pt>
                <c:pt idx="2">
                  <c:v>0.08</c:v>
                </c:pt>
                <c:pt idx="3">
                  <c:v>0.12</c:v>
                </c:pt>
                <c:pt idx="4">
                  <c:v>0.09</c:v>
                </c:pt>
                <c:pt idx="5">
                  <c:v>0.06</c:v>
                </c:pt>
                <c:pt idx="6">
                  <c:v>0.05</c:v>
                </c:pt>
                <c:pt idx="7">
                  <c:v>0.02</c:v>
                </c:pt>
                <c:pt idx="8">
                  <c:v>0.03</c:v>
                </c:pt>
                <c:pt idx="9">
                  <c:v>0.12</c:v>
                </c:pt>
                <c:pt idx="10">
                  <c:v>0.05</c:v>
                </c:pt>
                <c:pt idx="11">
                  <c:v>0</c:v>
                </c:pt>
                <c:pt idx="12">
                  <c:v>0.11</c:v>
                </c:pt>
                <c:pt idx="13">
                  <c:v>0.06</c:v>
                </c:pt>
                <c:pt idx="14">
                  <c:v>0.1</c:v>
                </c:pt>
                <c:pt idx="15">
                  <c:v>0.11</c:v>
                </c:pt>
                <c:pt idx="16">
                  <c:v>7.0000000000000007E-2</c:v>
                </c:pt>
                <c:pt idx="17">
                  <c:v>7.0000000000000007E-2</c:v>
                </c:pt>
                <c:pt idx="18">
                  <c:v>0.12</c:v>
                </c:pt>
              </c:numCache>
            </c:numRef>
          </c:val>
          <c:extLst xmlns:c16r2="http://schemas.microsoft.com/office/drawing/2015/06/chart">
            <c:ext xmlns:c16="http://schemas.microsoft.com/office/drawing/2014/chart" uri="{C3380CC4-5D6E-409C-BE32-E72D297353CC}">
              <c16:uniqueId val="{00000005-5B3F-4351-83B0-CFBFBD710851}"/>
            </c:ext>
          </c:extLst>
        </c:ser>
        <c:ser>
          <c:idx val="6"/>
          <c:order val="6"/>
          <c:tx>
            <c:strRef>
              <c:f>'C58'!$I$5</c:f>
              <c:strCache>
                <c:ptCount val="1"/>
                <c:pt idx="0">
                  <c:v>Other source</c:v>
                </c:pt>
              </c:strCache>
            </c:strRef>
          </c:tx>
          <c:spPr>
            <a:solidFill>
              <a:srgbClr val="8139C6"/>
            </a:solidFill>
            <a:ln>
              <a:noFill/>
              <a:round/>
            </a:ln>
            <a:effectLst/>
          </c:spPr>
          <c:invertIfNegative val="0"/>
          <c:dLbls>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5B3F-4351-83B0-CFBFBD710851}"/>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1-5B3F-4351-83B0-CFBFBD710851}"/>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9-5B3F-4351-83B0-CFBFBD710851}"/>
                </c:ext>
              </c:extLst>
            </c:dLbl>
            <c:dLbl>
              <c:idx val="1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B-5B3F-4351-83B0-CFBFBD710851}"/>
                </c:ext>
              </c:extLst>
            </c:dLbl>
            <c:dLbl>
              <c:idx val="1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8-5B3F-4351-83B0-CFBFBD710851}"/>
                </c:ext>
              </c:extLst>
            </c:dLbl>
            <c:spPr>
              <a:noFill/>
              <a:ln>
                <a:noFill/>
              </a:ln>
              <a:effectLst/>
            </c:spPr>
            <c:txPr>
              <a:bodyPr wrap="square" lIns="38100" tIns="19050" rIns="38100" bIns="19050" anchor="ctr">
                <a:spAutoFit/>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'C58'!$B$6:$B$24</c:f>
              <c:strCache>
                <c:ptCount val="19"/>
                <c:pt idx="0">
                  <c:v>FR</c:v>
                </c:pt>
                <c:pt idx="1">
                  <c:v>AT</c:v>
                </c:pt>
                <c:pt idx="2">
                  <c:v>NL</c:v>
                </c:pt>
                <c:pt idx="3">
                  <c:v>PT</c:v>
                </c:pt>
                <c:pt idx="4">
                  <c:v>SI</c:v>
                </c:pt>
                <c:pt idx="5">
                  <c:v>EE</c:v>
                </c:pt>
                <c:pt idx="6">
                  <c:v>EA18</c:v>
                </c:pt>
                <c:pt idx="7">
                  <c:v>LU</c:v>
                </c:pt>
                <c:pt idx="8">
                  <c:v>IT</c:v>
                </c:pt>
                <c:pt idx="9">
                  <c:v>LV</c:v>
                </c:pt>
                <c:pt idx="10">
                  <c:v>ES</c:v>
                </c:pt>
                <c:pt idx="11">
                  <c:v>MT</c:v>
                </c:pt>
                <c:pt idx="12">
                  <c:v>GR</c:v>
                </c:pt>
                <c:pt idx="13">
                  <c:v>BE</c:v>
                </c:pt>
                <c:pt idx="14">
                  <c:v>IE</c:v>
                </c:pt>
                <c:pt idx="15">
                  <c:v>FI</c:v>
                </c:pt>
                <c:pt idx="16">
                  <c:v>CY</c:v>
                </c:pt>
                <c:pt idx="17">
                  <c:v>SK</c:v>
                </c:pt>
                <c:pt idx="18">
                  <c:v>LT</c:v>
                </c:pt>
              </c:strCache>
            </c:strRef>
          </c:cat>
          <c:val>
            <c:numRef>
              <c:f>'C58'!$I$6:$I$24</c:f>
              <c:numCache>
                <c:formatCode>0%</c:formatCode>
                <c:ptCount val="19"/>
                <c:pt idx="0">
                  <c:v>0.05</c:v>
                </c:pt>
                <c:pt idx="1">
                  <c:v>0.05</c:v>
                </c:pt>
                <c:pt idx="2">
                  <c:v>0.03</c:v>
                </c:pt>
                <c:pt idx="3">
                  <c:v>0.05</c:v>
                </c:pt>
                <c:pt idx="4">
                  <c:v>0.05</c:v>
                </c:pt>
                <c:pt idx="5">
                  <c:v>0.05</c:v>
                </c:pt>
                <c:pt idx="6">
                  <c:v>0.05</c:v>
                </c:pt>
                <c:pt idx="7">
                  <c:v>0.13</c:v>
                </c:pt>
                <c:pt idx="8">
                  <c:v>0.02</c:v>
                </c:pt>
                <c:pt idx="9">
                  <c:v>0.05</c:v>
                </c:pt>
                <c:pt idx="10">
                  <c:v>0.02</c:v>
                </c:pt>
                <c:pt idx="11">
                  <c:v>0</c:v>
                </c:pt>
                <c:pt idx="12">
                  <c:v>0.04</c:v>
                </c:pt>
                <c:pt idx="13">
                  <c:v>0.06</c:v>
                </c:pt>
                <c:pt idx="14">
                  <c:v>7.0000000000000007E-2</c:v>
                </c:pt>
                <c:pt idx="15">
                  <c:v>0.11</c:v>
                </c:pt>
                <c:pt idx="16">
                  <c:v>0.01</c:v>
                </c:pt>
                <c:pt idx="17">
                  <c:v>0.08</c:v>
                </c:pt>
                <c:pt idx="18">
                  <c:v>0.09</c:v>
                </c:pt>
              </c:numCache>
            </c:numRef>
          </c:val>
          <c:extLst xmlns:c16r2="http://schemas.microsoft.com/office/drawing/2015/06/chart">
            <c:ext xmlns:c16="http://schemas.microsoft.com/office/drawing/2014/chart" uri="{C3380CC4-5D6E-409C-BE32-E72D297353CC}">
              <c16:uniqueId val="{00000006-5B3F-4351-83B0-CFBFBD710851}"/>
            </c:ext>
          </c:extLst>
        </c:ser>
        <c:ser>
          <c:idx val="7"/>
          <c:order val="7"/>
          <c:tx>
            <c:strRef>
              <c:f>'C58'!$J$5</c:f>
              <c:strCache>
                <c:ptCount val="1"/>
                <c:pt idx="0">
                  <c:v>Don't know</c:v>
                </c:pt>
              </c:strCache>
            </c:strRef>
          </c:tx>
          <c:spPr>
            <a:solidFill>
              <a:srgbClr val="5C5C5C"/>
            </a:solidFill>
            <a:ln>
              <a:noFill/>
              <a:round/>
            </a:ln>
            <a:effectLst/>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5B3F-4351-83B0-CFBFBD710851}"/>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5B3F-4351-83B0-CFBFBD710851}"/>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5B3F-4351-83B0-CFBFBD710851}"/>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5B3F-4351-83B0-CFBFBD710851}"/>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5B3F-4351-83B0-CFBFBD710851}"/>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A-5B3F-4351-83B0-CFBFBD710851}"/>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F-5B3F-4351-83B0-CFBFBD710851}"/>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0-5B3F-4351-83B0-CFBFBD710851}"/>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5-5B3F-4351-83B0-CFBFBD710851}"/>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8-5B3F-4351-83B0-CFBFBD710851}"/>
                </c:ext>
              </c:extLst>
            </c:dLbl>
            <c:dLbl>
              <c:idx val="1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A-5B3F-4351-83B0-CFBFBD710851}"/>
                </c:ext>
              </c:extLst>
            </c:dLbl>
            <c:dLbl>
              <c:idx val="1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0-5B3F-4351-83B0-CFBFBD710851}"/>
                </c:ext>
              </c:extLst>
            </c:dLbl>
            <c:dLbl>
              <c:idx val="1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2-5B3F-4351-83B0-CFBFBD710851}"/>
                </c:ext>
              </c:extLst>
            </c:dLbl>
            <c:dLbl>
              <c:idx val="1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3-5B3F-4351-83B0-CFBFBD710851}"/>
                </c:ext>
              </c:extLst>
            </c:dLbl>
            <c:dLbl>
              <c:idx val="1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7-5B3F-4351-83B0-CFBFBD710851}"/>
                </c:ext>
              </c:extLst>
            </c:dLbl>
            <c:dLbl>
              <c:idx val="1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9-5B3F-4351-83B0-CFBFBD710851}"/>
                </c:ext>
              </c:extLst>
            </c:dLbl>
            <c:dLbl>
              <c:idx val="1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E-5B3F-4351-83B0-CFBFBD710851}"/>
                </c:ext>
              </c:extLst>
            </c:dLbl>
            <c:spPr>
              <a:noFill/>
              <a:ln>
                <a:noFill/>
              </a:ln>
              <a:effectLst/>
            </c:spPr>
            <c:txPr>
              <a:bodyPr wrap="square" lIns="38100" tIns="19050" rIns="38100" bIns="19050" anchor="ctr">
                <a:spAutoFit/>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'C58'!$B$6:$B$24</c:f>
              <c:strCache>
                <c:ptCount val="19"/>
                <c:pt idx="0">
                  <c:v>FR</c:v>
                </c:pt>
                <c:pt idx="1">
                  <c:v>AT</c:v>
                </c:pt>
                <c:pt idx="2">
                  <c:v>NL</c:v>
                </c:pt>
                <c:pt idx="3">
                  <c:v>PT</c:v>
                </c:pt>
                <c:pt idx="4">
                  <c:v>SI</c:v>
                </c:pt>
                <c:pt idx="5">
                  <c:v>EE</c:v>
                </c:pt>
                <c:pt idx="6">
                  <c:v>EA18</c:v>
                </c:pt>
                <c:pt idx="7">
                  <c:v>LU</c:v>
                </c:pt>
                <c:pt idx="8">
                  <c:v>IT</c:v>
                </c:pt>
                <c:pt idx="9">
                  <c:v>LV</c:v>
                </c:pt>
                <c:pt idx="10">
                  <c:v>ES</c:v>
                </c:pt>
                <c:pt idx="11">
                  <c:v>MT</c:v>
                </c:pt>
                <c:pt idx="12">
                  <c:v>GR</c:v>
                </c:pt>
                <c:pt idx="13">
                  <c:v>BE</c:v>
                </c:pt>
                <c:pt idx="14">
                  <c:v>IE</c:v>
                </c:pt>
                <c:pt idx="15">
                  <c:v>FI</c:v>
                </c:pt>
                <c:pt idx="16">
                  <c:v>CY</c:v>
                </c:pt>
                <c:pt idx="17">
                  <c:v>SK</c:v>
                </c:pt>
                <c:pt idx="18">
                  <c:v>LT</c:v>
                </c:pt>
              </c:strCache>
            </c:strRef>
          </c:cat>
          <c:val>
            <c:numRef>
              <c:f>'C58'!$J$6:$J$24</c:f>
              <c:numCache>
                <c:formatCode>0%</c:formatCode>
                <c:ptCount val="19"/>
                <c:pt idx="0">
                  <c:v>0</c:v>
                </c:pt>
                <c:pt idx="1">
                  <c:v>0</c:v>
                </c:pt>
                <c:pt idx="2">
                  <c:v>0</c:v>
                </c:pt>
                <c:pt idx="3">
                  <c:v>0</c:v>
                </c:pt>
                <c:pt idx="4">
                  <c:v>0</c:v>
                </c:pt>
                <c:pt idx="5">
                  <c:v>0</c:v>
                </c:pt>
                <c:pt idx="6">
                  <c:v>0</c:v>
                </c:pt>
                <c:pt idx="7">
                  <c:v>0.01</c:v>
                </c:pt>
                <c:pt idx="8">
                  <c:v>0</c:v>
                </c:pt>
                <c:pt idx="9">
                  <c:v>0</c:v>
                </c:pt>
                <c:pt idx="10">
                  <c:v>0</c:v>
                </c:pt>
                <c:pt idx="11">
                  <c:v>0</c:v>
                </c:pt>
                <c:pt idx="12">
                  <c:v>0</c:v>
                </c:pt>
                <c:pt idx="13">
                  <c:v>0</c:v>
                </c:pt>
                <c:pt idx="14">
                  <c:v>0</c:v>
                </c:pt>
                <c:pt idx="15">
                  <c:v>0</c:v>
                </c:pt>
                <c:pt idx="16">
                  <c:v>0</c:v>
                </c:pt>
                <c:pt idx="17">
                  <c:v>0</c:v>
                </c:pt>
                <c:pt idx="18">
                  <c:v>0</c:v>
                </c:pt>
              </c:numCache>
            </c:numRef>
          </c:val>
          <c:extLst xmlns:c16r2="http://schemas.microsoft.com/office/drawing/2015/06/chart">
            <c:ext xmlns:c16="http://schemas.microsoft.com/office/drawing/2014/chart" uri="{C3380CC4-5D6E-409C-BE32-E72D297353CC}">
              <c16:uniqueId val="{00000007-5B3F-4351-83B0-CFBFBD710851}"/>
            </c:ext>
          </c:extLst>
        </c:ser>
        <c:dLbls>
          <c:showLegendKey val="0"/>
          <c:showVal val="0"/>
          <c:showCatName val="0"/>
          <c:showSerName val="0"/>
          <c:showPercent val="0"/>
          <c:showBubbleSize val="0"/>
        </c:dLbls>
        <c:gapWidth val="50"/>
        <c:overlap val="100"/>
        <c:axId val="199674112"/>
        <c:axId val="200384512"/>
      </c:barChart>
      <c:catAx>
        <c:axId val="199674112"/>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200384512"/>
        <c:crosses val="autoZero"/>
        <c:auto val="1"/>
        <c:lblAlgn val="ctr"/>
        <c:lblOffset val="100"/>
        <c:noMultiLvlLbl val="0"/>
      </c:catAx>
      <c:valAx>
        <c:axId val="200384512"/>
        <c:scaling>
          <c:orientation val="minMax"/>
          <c:max val="1"/>
        </c:scaling>
        <c:delete val="0"/>
        <c:axPos val="l"/>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9674112"/>
        <c:crosses val="autoZero"/>
        <c:crossBetween val="between"/>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6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21239728251373285"/>
          <c:w val="0.98600223964165734"/>
          <c:h val="0.78199975488670437"/>
        </c:manualLayout>
      </c:layout>
      <c:barChart>
        <c:barDir val="col"/>
        <c:grouping val="stacked"/>
        <c:varyColors val="0"/>
        <c:ser>
          <c:idx val="0"/>
          <c:order val="0"/>
          <c:tx>
            <c:strRef>
              <c:f>'C59'!$C$5</c:f>
              <c:strCache>
                <c:ptCount val="1"/>
                <c:pt idx="0">
                  <c:v>ATM</c:v>
                </c:pt>
              </c:strCache>
            </c:strRef>
          </c:tx>
          <c:spPr>
            <a:solidFill>
              <a:srgbClr val="003299"/>
            </a:solidFill>
            <a:ln>
              <a:noFill/>
              <a:round/>
            </a:ln>
            <a:effectLst/>
          </c:spPr>
          <c:invertIfNegative val="0"/>
          <c:dLbls>
            <c:spPr>
              <a:noFill/>
              <a:ln>
                <a:noFill/>
              </a:ln>
              <a:effectLst/>
            </c:spPr>
            <c:txPr>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'C59'!$B$6:$B$24</c:f>
              <c:strCache>
                <c:ptCount val="19"/>
                <c:pt idx="0">
                  <c:v>LV</c:v>
                </c:pt>
                <c:pt idx="1">
                  <c:v>GR</c:v>
                </c:pt>
                <c:pt idx="2">
                  <c:v>IT</c:v>
                </c:pt>
                <c:pt idx="3">
                  <c:v>PT</c:v>
                </c:pt>
                <c:pt idx="4">
                  <c:v>LU</c:v>
                </c:pt>
                <c:pt idx="5">
                  <c:v>MT</c:v>
                </c:pt>
                <c:pt idx="6">
                  <c:v>FR</c:v>
                </c:pt>
                <c:pt idx="7">
                  <c:v>FI</c:v>
                </c:pt>
                <c:pt idx="8">
                  <c:v>EE</c:v>
                </c:pt>
                <c:pt idx="9">
                  <c:v>IE</c:v>
                </c:pt>
                <c:pt idx="10">
                  <c:v>ES</c:v>
                </c:pt>
                <c:pt idx="11">
                  <c:v>EA</c:v>
                </c:pt>
                <c:pt idx="12">
                  <c:v>CY</c:v>
                </c:pt>
                <c:pt idx="13">
                  <c:v>SI</c:v>
                </c:pt>
                <c:pt idx="14">
                  <c:v>BE</c:v>
                </c:pt>
                <c:pt idx="15">
                  <c:v>SK</c:v>
                </c:pt>
                <c:pt idx="16">
                  <c:v>AT</c:v>
                </c:pt>
                <c:pt idx="17">
                  <c:v>LT</c:v>
                </c:pt>
                <c:pt idx="18">
                  <c:v>NL</c:v>
                </c:pt>
              </c:strCache>
            </c:strRef>
          </c:cat>
          <c:val>
            <c:numRef>
              <c:f>'C59'!$C$6:$C$24</c:f>
              <c:numCache>
                <c:formatCode>0%</c:formatCode>
                <c:ptCount val="19"/>
                <c:pt idx="0">
                  <c:v>0.68</c:v>
                </c:pt>
                <c:pt idx="1">
                  <c:v>0.67</c:v>
                </c:pt>
                <c:pt idx="2">
                  <c:v>0.67</c:v>
                </c:pt>
                <c:pt idx="3">
                  <c:v>0.62</c:v>
                </c:pt>
                <c:pt idx="4">
                  <c:v>0.61</c:v>
                </c:pt>
                <c:pt idx="5">
                  <c:v>0.57999999999999996</c:v>
                </c:pt>
                <c:pt idx="6">
                  <c:v>0.6</c:v>
                </c:pt>
                <c:pt idx="7">
                  <c:v>0.59</c:v>
                </c:pt>
                <c:pt idx="8">
                  <c:v>0.59</c:v>
                </c:pt>
                <c:pt idx="9">
                  <c:v>0.57999999999999996</c:v>
                </c:pt>
                <c:pt idx="10">
                  <c:v>0.57999999999999996</c:v>
                </c:pt>
                <c:pt idx="11">
                  <c:v>0.57999999999999996</c:v>
                </c:pt>
                <c:pt idx="12">
                  <c:v>0.56000000000000005</c:v>
                </c:pt>
                <c:pt idx="13">
                  <c:v>0.49</c:v>
                </c:pt>
                <c:pt idx="14">
                  <c:v>0.44</c:v>
                </c:pt>
                <c:pt idx="15">
                  <c:v>0.42</c:v>
                </c:pt>
                <c:pt idx="16">
                  <c:v>0.4</c:v>
                </c:pt>
                <c:pt idx="17">
                  <c:v>0.23</c:v>
                </c:pt>
                <c:pt idx="18">
                  <c:v>0.17</c:v>
                </c:pt>
              </c:numCache>
            </c:numRef>
          </c:val>
          <c:extLst xmlns:c16r2="http://schemas.microsoft.com/office/drawing/2015/06/chart">
            <c:ext xmlns:c16="http://schemas.microsoft.com/office/drawing/2014/chart" uri="{C3380CC4-5D6E-409C-BE32-E72D297353CC}">
              <c16:uniqueId val="{00000000-4042-45D4-BEB0-DF66397E6C92}"/>
            </c:ext>
          </c:extLst>
        </c:ser>
        <c:ser>
          <c:idx val="1"/>
          <c:order val="1"/>
          <c:tx>
            <c:strRef>
              <c:f>'C59'!$D$5</c:f>
              <c:strCache>
                <c:ptCount val="1"/>
                <c:pt idx="0">
                  <c:v>Bank counter</c:v>
                </c:pt>
              </c:strCache>
            </c:strRef>
          </c:tx>
          <c:spPr>
            <a:solidFill>
              <a:srgbClr val="FFB400"/>
            </a:solidFill>
            <a:ln>
              <a:noFill/>
              <a:round/>
            </a:ln>
            <a:effectLst/>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4042-45D4-BEB0-DF66397E6C92}"/>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4042-45D4-BEB0-DF66397E6C92}"/>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1-4042-45D4-BEB0-DF66397E6C92}"/>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3-4042-45D4-BEB0-DF66397E6C92}"/>
                </c:ext>
              </c:extLst>
            </c:dLbl>
            <c:dLbl>
              <c:idx val="1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C-4042-45D4-BEB0-DF66397E6C92}"/>
                </c:ext>
              </c:extLst>
            </c:dLbl>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'C59'!$B$6:$B$24</c:f>
              <c:strCache>
                <c:ptCount val="19"/>
                <c:pt idx="0">
                  <c:v>LV</c:v>
                </c:pt>
                <c:pt idx="1">
                  <c:v>GR</c:v>
                </c:pt>
                <c:pt idx="2">
                  <c:v>IT</c:v>
                </c:pt>
                <c:pt idx="3">
                  <c:v>PT</c:v>
                </c:pt>
                <c:pt idx="4">
                  <c:v>LU</c:v>
                </c:pt>
                <c:pt idx="5">
                  <c:v>MT</c:v>
                </c:pt>
                <c:pt idx="6">
                  <c:v>FR</c:v>
                </c:pt>
                <c:pt idx="7">
                  <c:v>FI</c:v>
                </c:pt>
                <c:pt idx="8">
                  <c:v>EE</c:v>
                </c:pt>
                <c:pt idx="9">
                  <c:v>IE</c:v>
                </c:pt>
                <c:pt idx="10">
                  <c:v>ES</c:v>
                </c:pt>
                <c:pt idx="11">
                  <c:v>EA</c:v>
                </c:pt>
                <c:pt idx="12">
                  <c:v>CY</c:v>
                </c:pt>
                <c:pt idx="13">
                  <c:v>SI</c:v>
                </c:pt>
                <c:pt idx="14">
                  <c:v>BE</c:v>
                </c:pt>
                <c:pt idx="15">
                  <c:v>SK</c:v>
                </c:pt>
                <c:pt idx="16">
                  <c:v>AT</c:v>
                </c:pt>
                <c:pt idx="17">
                  <c:v>LT</c:v>
                </c:pt>
                <c:pt idx="18">
                  <c:v>NL</c:v>
                </c:pt>
              </c:strCache>
            </c:strRef>
          </c:cat>
          <c:val>
            <c:numRef>
              <c:f>'C59'!$D$6:$D$24</c:f>
              <c:numCache>
                <c:formatCode>0%</c:formatCode>
                <c:ptCount val="19"/>
                <c:pt idx="0">
                  <c:v>0</c:v>
                </c:pt>
                <c:pt idx="1">
                  <c:v>0.09</c:v>
                </c:pt>
                <c:pt idx="2">
                  <c:v>0.08</c:v>
                </c:pt>
                <c:pt idx="3">
                  <c:v>0.02</c:v>
                </c:pt>
                <c:pt idx="4">
                  <c:v>0.12</c:v>
                </c:pt>
                <c:pt idx="5">
                  <c:v>0.12</c:v>
                </c:pt>
                <c:pt idx="6">
                  <c:v>0.09</c:v>
                </c:pt>
                <c:pt idx="7">
                  <c:v>0.01</c:v>
                </c:pt>
                <c:pt idx="8">
                  <c:v>0</c:v>
                </c:pt>
                <c:pt idx="9">
                  <c:v>0.05</c:v>
                </c:pt>
                <c:pt idx="10">
                  <c:v>0.05</c:v>
                </c:pt>
                <c:pt idx="11">
                  <c:v>0.12</c:v>
                </c:pt>
                <c:pt idx="12">
                  <c:v>0.14000000000000001</c:v>
                </c:pt>
                <c:pt idx="13">
                  <c:v>0.13</c:v>
                </c:pt>
                <c:pt idx="14">
                  <c:v>0.32</c:v>
                </c:pt>
                <c:pt idx="15">
                  <c:v>0.09</c:v>
                </c:pt>
                <c:pt idx="16">
                  <c:v>0.48</c:v>
                </c:pt>
                <c:pt idx="17">
                  <c:v>0</c:v>
                </c:pt>
                <c:pt idx="18">
                  <c:v>0.32</c:v>
                </c:pt>
              </c:numCache>
            </c:numRef>
          </c:val>
          <c:extLst xmlns:c16r2="http://schemas.microsoft.com/office/drawing/2015/06/chart">
            <c:ext xmlns:c16="http://schemas.microsoft.com/office/drawing/2014/chart" uri="{C3380CC4-5D6E-409C-BE32-E72D297353CC}">
              <c16:uniqueId val="{00000001-4042-45D4-BEB0-DF66397E6C92}"/>
            </c:ext>
          </c:extLst>
        </c:ser>
        <c:ser>
          <c:idx val="2"/>
          <c:order val="2"/>
          <c:tx>
            <c:strRef>
              <c:f>'C59'!$E$5</c:f>
              <c:strCache>
                <c:ptCount val="1"/>
                <c:pt idx="0">
                  <c:v>Cashback</c:v>
                </c:pt>
              </c:strCache>
            </c:strRef>
          </c:tx>
          <c:spPr>
            <a:solidFill>
              <a:srgbClr val="FF4B00"/>
            </a:solidFill>
            <a:ln>
              <a:noFill/>
              <a:round/>
            </a:ln>
            <a:effectLst/>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4042-45D4-BEB0-DF66397E6C92}"/>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4042-45D4-BEB0-DF66397E6C92}"/>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4042-45D4-BEB0-DF66397E6C92}"/>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4042-45D4-BEB0-DF66397E6C92}"/>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8-4042-45D4-BEB0-DF66397E6C92}"/>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D-4042-45D4-BEB0-DF66397E6C92}"/>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0-4042-45D4-BEB0-DF66397E6C92}"/>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2-4042-45D4-BEB0-DF66397E6C92}"/>
                </c:ext>
              </c:extLst>
            </c:dLbl>
            <c:dLbl>
              <c:idx val="1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B-4042-45D4-BEB0-DF66397E6C92}"/>
                </c:ext>
              </c:extLst>
            </c:dLbl>
            <c:dLbl>
              <c:idx val="1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C-4042-45D4-BEB0-DF66397E6C92}"/>
                </c:ext>
              </c:extLst>
            </c:dLbl>
            <c:dLbl>
              <c:idx val="1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0-4042-45D4-BEB0-DF66397E6C92}"/>
                </c:ext>
              </c:extLst>
            </c:dLbl>
            <c:dLbl>
              <c:idx val="1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4-4042-45D4-BEB0-DF66397E6C92}"/>
                </c:ext>
              </c:extLst>
            </c:dLbl>
            <c:dLbl>
              <c:idx val="1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9-4042-45D4-BEB0-DF66397E6C92}"/>
                </c:ext>
              </c:extLst>
            </c:dLbl>
            <c:dLbl>
              <c:idx val="1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B-4042-45D4-BEB0-DF66397E6C92}"/>
                </c:ext>
              </c:extLst>
            </c:dLbl>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'C59'!$B$6:$B$24</c:f>
              <c:strCache>
                <c:ptCount val="19"/>
                <c:pt idx="0">
                  <c:v>LV</c:v>
                </c:pt>
                <c:pt idx="1">
                  <c:v>GR</c:v>
                </c:pt>
                <c:pt idx="2">
                  <c:v>IT</c:v>
                </c:pt>
                <c:pt idx="3">
                  <c:v>PT</c:v>
                </c:pt>
                <c:pt idx="4">
                  <c:v>LU</c:v>
                </c:pt>
                <c:pt idx="5">
                  <c:v>MT</c:v>
                </c:pt>
                <c:pt idx="6">
                  <c:v>FR</c:v>
                </c:pt>
                <c:pt idx="7">
                  <c:v>FI</c:v>
                </c:pt>
                <c:pt idx="8">
                  <c:v>EE</c:v>
                </c:pt>
                <c:pt idx="9">
                  <c:v>IE</c:v>
                </c:pt>
                <c:pt idx="10">
                  <c:v>ES</c:v>
                </c:pt>
                <c:pt idx="11">
                  <c:v>EA</c:v>
                </c:pt>
                <c:pt idx="12">
                  <c:v>CY</c:v>
                </c:pt>
                <c:pt idx="13">
                  <c:v>SI</c:v>
                </c:pt>
                <c:pt idx="14">
                  <c:v>BE</c:v>
                </c:pt>
                <c:pt idx="15">
                  <c:v>SK</c:v>
                </c:pt>
                <c:pt idx="16">
                  <c:v>AT</c:v>
                </c:pt>
                <c:pt idx="17">
                  <c:v>LT</c:v>
                </c:pt>
                <c:pt idx="18">
                  <c:v>NL</c:v>
                </c:pt>
              </c:strCache>
            </c:strRef>
          </c:cat>
          <c:val>
            <c:numRef>
              <c:f>'C59'!$E$6:$E$24</c:f>
              <c:numCache>
                <c:formatCode>0%</c:formatCode>
                <c:ptCount val="19"/>
                <c:pt idx="0">
                  <c:v>0</c:v>
                </c:pt>
                <c:pt idx="1">
                  <c:v>0</c:v>
                </c:pt>
                <c:pt idx="2">
                  <c:v>0</c:v>
                </c:pt>
                <c:pt idx="3">
                  <c:v>0.04</c:v>
                </c:pt>
                <c:pt idx="4">
                  <c:v>0</c:v>
                </c:pt>
                <c:pt idx="5">
                  <c:v>0</c:v>
                </c:pt>
                <c:pt idx="6">
                  <c:v>0.01</c:v>
                </c:pt>
                <c:pt idx="7">
                  <c:v>0.03</c:v>
                </c:pt>
                <c:pt idx="8">
                  <c:v>0</c:v>
                </c:pt>
                <c:pt idx="9">
                  <c:v>0.05</c:v>
                </c:pt>
                <c:pt idx="10">
                  <c:v>0.04</c:v>
                </c:pt>
                <c:pt idx="11">
                  <c:v>0.02</c:v>
                </c:pt>
                <c:pt idx="12">
                  <c:v>0</c:v>
                </c:pt>
                <c:pt idx="13">
                  <c:v>0</c:v>
                </c:pt>
                <c:pt idx="14">
                  <c:v>0.06</c:v>
                </c:pt>
                <c:pt idx="15">
                  <c:v>0</c:v>
                </c:pt>
                <c:pt idx="16">
                  <c:v>0</c:v>
                </c:pt>
                <c:pt idx="17">
                  <c:v>0.01</c:v>
                </c:pt>
                <c:pt idx="18">
                  <c:v>0.06</c:v>
                </c:pt>
              </c:numCache>
            </c:numRef>
          </c:val>
          <c:extLst xmlns:c16r2="http://schemas.microsoft.com/office/drawing/2015/06/chart">
            <c:ext xmlns:c16="http://schemas.microsoft.com/office/drawing/2014/chart" uri="{C3380CC4-5D6E-409C-BE32-E72D297353CC}">
              <c16:uniqueId val="{00000002-4042-45D4-BEB0-DF66397E6C92}"/>
            </c:ext>
          </c:extLst>
        </c:ser>
        <c:ser>
          <c:idx val="3"/>
          <c:order val="3"/>
          <c:tx>
            <c:strRef>
              <c:f>'C59'!$F$5</c:f>
              <c:strCache>
                <c:ptCount val="1"/>
                <c:pt idx="0">
                  <c:v>Your cash reserves</c:v>
                </c:pt>
              </c:strCache>
            </c:strRef>
          </c:tx>
          <c:spPr>
            <a:solidFill>
              <a:srgbClr val="65B800"/>
            </a:solidFill>
            <a:ln>
              <a:noFill/>
              <a:round/>
            </a:ln>
            <a:effectLst/>
          </c:spPr>
          <c:invertIfNegative val="0"/>
          <c:dLbls>
            <c:dLbl>
              <c:idx val="1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8-4042-45D4-BEB0-DF66397E6C92}"/>
                </c:ext>
              </c:extLst>
            </c:dLbl>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'C59'!$B$6:$B$24</c:f>
              <c:strCache>
                <c:ptCount val="19"/>
                <c:pt idx="0">
                  <c:v>LV</c:v>
                </c:pt>
                <c:pt idx="1">
                  <c:v>GR</c:v>
                </c:pt>
                <c:pt idx="2">
                  <c:v>IT</c:v>
                </c:pt>
                <c:pt idx="3">
                  <c:v>PT</c:v>
                </c:pt>
                <c:pt idx="4">
                  <c:v>LU</c:v>
                </c:pt>
                <c:pt idx="5">
                  <c:v>MT</c:v>
                </c:pt>
                <c:pt idx="6">
                  <c:v>FR</c:v>
                </c:pt>
                <c:pt idx="7">
                  <c:v>FI</c:v>
                </c:pt>
                <c:pt idx="8">
                  <c:v>EE</c:v>
                </c:pt>
                <c:pt idx="9">
                  <c:v>IE</c:v>
                </c:pt>
                <c:pt idx="10">
                  <c:v>ES</c:v>
                </c:pt>
                <c:pt idx="11">
                  <c:v>EA</c:v>
                </c:pt>
                <c:pt idx="12">
                  <c:v>CY</c:v>
                </c:pt>
                <c:pt idx="13">
                  <c:v>SI</c:v>
                </c:pt>
                <c:pt idx="14">
                  <c:v>BE</c:v>
                </c:pt>
                <c:pt idx="15">
                  <c:v>SK</c:v>
                </c:pt>
                <c:pt idx="16">
                  <c:v>AT</c:v>
                </c:pt>
                <c:pt idx="17">
                  <c:v>LT</c:v>
                </c:pt>
                <c:pt idx="18">
                  <c:v>NL</c:v>
                </c:pt>
              </c:strCache>
            </c:strRef>
          </c:cat>
          <c:val>
            <c:numRef>
              <c:f>'C59'!$F$6:$F$24</c:f>
              <c:numCache>
                <c:formatCode>0%</c:formatCode>
                <c:ptCount val="19"/>
                <c:pt idx="0">
                  <c:v>7.0000000000000007E-2</c:v>
                </c:pt>
                <c:pt idx="1">
                  <c:v>0.05</c:v>
                </c:pt>
                <c:pt idx="2">
                  <c:v>0.1</c:v>
                </c:pt>
                <c:pt idx="3">
                  <c:v>0.04</c:v>
                </c:pt>
                <c:pt idx="4">
                  <c:v>7.0000000000000007E-2</c:v>
                </c:pt>
                <c:pt idx="5">
                  <c:v>0.27</c:v>
                </c:pt>
                <c:pt idx="6">
                  <c:v>0.16</c:v>
                </c:pt>
                <c:pt idx="7">
                  <c:v>0.08</c:v>
                </c:pt>
                <c:pt idx="8">
                  <c:v>0.09</c:v>
                </c:pt>
                <c:pt idx="9">
                  <c:v>0.05</c:v>
                </c:pt>
                <c:pt idx="10">
                  <c:v>0.08</c:v>
                </c:pt>
                <c:pt idx="11">
                  <c:v>0.09</c:v>
                </c:pt>
                <c:pt idx="12">
                  <c:v>0.15</c:v>
                </c:pt>
                <c:pt idx="13">
                  <c:v>7.0000000000000007E-2</c:v>
                </c:pt>
                <c:pt idx="14">
                  <c:v>7.0000000000000007E-2</c:v>
                </c:pt>
                <c:pt idx="15">
                  <c:v>0.14000000000000001</c:v>
                </c:pt>
                <c:pt idx="16">
                  <c:v>0.03</c:v>
                </c:pt>
                <c:pt idx="17">
                  <c:v>0.08</c:v>
                </c:pt>
                <c:pt idx="18">
                  <c:v>0.09</c:v>
                </c:pt>
              </c:numCache>
            </c:numRef>
          </c:val>
          <c:extLst xmlns:c16r2="http://schemas.microsoft.com/office/drawing/2015/06/chart">
            <c:ext xmlns:c16="http://schemas.microsoft.com/office/drawing/2014/chart" uri="{C3380CC4-5D6E-409C-BE32-E72D297353CC}">
              <c16:uniqueId val="{00000003-4042-45D4-BEB0-DF66397E6C92}"/>
            </c:ext>
          </c:extLst>
        </c:ser>
        <c:ser>
          <c:idx val="4"/>
          <c:order val="4"/>
          <c:tx>
            <c:strRef>
              <c:f>'C59'!$G$5</c:f>
              <c:strCache>
                <c:ptCount val="1"/>
                <c:pt idx="0">
                  <c:v>Family, friends or colleagues</c:v>
                </c:pt>
              </c:strCache>
            </c:strRef>
          </c:tx>
          <c:spPr>
            <a:solidFill>
              <a:srgbClr val="00B1EA"/>
            </a:solidFill>
            <a:ln>
              <a:noFill/>
              <a:round/>
            </a:ln>
            <a:effectLst/>
          </c:spPr>
          <c:invertIfNegative val="0"/>
          <c:dLbls>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C-4042-45D4-BEB0-DF66397E6C92}"/>
                </c:ext>
              </c:extLst>
            </c:dLbl>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'C59'!$B$6:$B$24</c:f>
              <c:strCache>
                <c:ptCount val="19"/>
                <c:pt idx="0">
                  <c:v>LV</c:v>
                </c:pt>
                <c:pt idx="1">
                  <c:v>GR</c:v>
                </c:pt>
                <c:pt idx="2">
                  <c:v>IT</c:v>
                </c:pt>
                <c:pt idx="3">
                  <c:v>PT</c:v>
                </c:pt>
                <c:pt idx="4">
                  <c:v>LU</c:v>
                </c:pt>
                <c:pt idx="5">
                  <c:v>MT</c:v>
                </c:pt>
                <c:pt idx="6">
                  <c:v>FR</c:v>
                </c:pt>
                <c:pt idx="7">
                  <c:v>FI</c:v>
                </c:pt>
                <c:pt idx="8">
                  <c:v>EE</c:v>
                </c:pt>
                <c:pt idx="9">
                  <c:v>IE</c:v>
                </c:pt>
                <c:pt idx="10">
                  <c:v>ES</c:v>
                </c:pt>
                <c:pt idx="11">
                  <c:v>EA</c:v>
                </c:pt>
                <c:pt idx="12">
                  <c:v>CY</c:v>
                </c:pt>
                <c:pt idx="13">
                  <c:v>SI</c:v>
                </c:pt>
                <c:pt idx="14">
                  <c:v>BE</c:v>
                </c:pt>
                <c:pt idx="15">
                  <c:v>SK</c:v>
                </c:pt>
                <c:pt idx="16">
                  <c:v>AT</c:v>
                </c:pt>
                <c:pt idx="17">
                  <c:v>LT</c:v>
                </c:pt>
                <c:pt idx="18">
                  <c:v>NL</c:v>
                </c:pt>
              </c:strCache>
            </c:strRef>
          </c:cat>
          <c:val>
            <c:numRef>
              <c:f>'C59'!$G$6:$G$24</c:f>
              <c:numCache>
                <c:formatCode>0%</c:formatCode>
                <c:ptCount val="19"/>
                <c:pt idx="0">
                  <c:v>0.16</c:v>
                </c:pt>
                <c:pt idx="1">
                  <c:v>0.05</c:v>
                </c:pt>
                <c:pt idx="2">
                  <c:v>0.08</c:v>
                </c:pt>
                <c:pt idx="3">
                  <c:v>0.05</c:v>
                </c:pt>
                <c:pt idx="4">
                  <c:v>0.12</c:v>
                </c:pt>
                <c:pt idx="5">
                  <c:v>0.03</c:v>
                </c:pt>
                <c:pt idx="6">
                  <c:v>0.06</c:v>
                </c:pt>
                <c:pt idx="7">
                  <c:v>0.09</c:v>
                </c:pt>
                <c:pt idx="8">
                  <c:v>0.23</c:v>
                </c:pt>
                <c:pt idx="9">
                  <c:v>0.12</c:v>
                </c:pt>
                <c:pt idx="10">
                  <c:v>0.16</c:v>
                </c:pt>
                <c:pt idx="11">
                  <c:v>0.1</c:v>
                </c:pt>
                <c:pt idx="12">
                  <c:v>0.08</c:v>
                </c:pt>
                <c:pt idx="13">
                  <c:v>0.09</c:v>
                </c:pt>
                <c:pt idx="14">
                  <c:v>0.06</c:v>
                </c:pt>
                <c:pt idx="15">
                  <c:v>0.2</c:v>
                </c:pt>
                <c:pt idx="16">
                  <c:v>0.04</c:v>
                </c:pt>
                <c:pt idx="17">
                  <c:v>0.22</c:v>
                </c:pt>
                <c:pt idx="18">
                  <c:v>0.09</c:v>
                </c:pt>
              </c:numCache>
            </c:numRef>
          </c:val>
          <c:extLst xmlns:c16r2="http://schemas.microsoft.com/office/drawing/2015/06/chart">
            <c:ext xmlns:c16="http://schemas.microsoft.com/office/drawing/2014/chart" uri="{C3380CC4-5D6E-409C-BE32-E72D297353CC}">
              <c16:uniqueId val="{00000004-4042-45D4-BEB0-DF66397E6C92}"/>
            </c:ext>
          </c:extLst>
        </c:ser>
        <c:ser>
          <c:idx val="5"/>
          <c:order val="5"/>
          <c:tx>
            <c:strRef>
              <c:f>'C59'!$H$5</c:f>
              <c:strCache>
                <c:ptCount val="1"/>
                <c:pt idx="0">
                  <c:v>Income received in cash</c:v>
                </c:pt>
              </c:strCache>
            </c:strRef>
          </c:tx>
          <c:spPr>
            <a:solidFill>
              <a:srgbClr val="007816"/>
            </a:solidFill>
            <a:ln>
              <a:noFill/>
              <a:round/>
            </a:ln>
            <a:effectLst/>
          </c:spPr>
          <c:invertIfNegative val="0"/>
          <c:dLbls>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4042-45D4-BEB0-DF66397E6C92}"/>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4042-45D4-BEB0-DF66397E6C92}"/>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B-4042-45D4-BEB0-DF66397E6C92}"/>
                </c:ext>
              </c:extLst>
            </c:dLbl>
            <c:dLbl>
              <c:idx val="1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3-4042-45D4-BEB0-DF66397E6C92}"/>
                </c:ext>
              </c:extLst>
            </c:dLbl>
            <c:dLbl>
              <c:idx val="1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7-4042-45D4-BEB0-DF66397E6C92}"/>
                </c:ext>
              </c:extLst>
            </c:dLbl>
            <c:spPr>
              <a:noFill/>
              <a:ln>
                <a:noFill/>
              </a:ln>
              <a:effectLst/>
            </c:spPr>
            <c:txPr>
              <a:bodyPr wrap="square" lIns="38100" tIns="19050" rIns="38100" bIns="19050" anchor="ctr">
                <a:spAutoFit/>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'C59'!$B$6:$B$24</c:f>
              <c:strCache>
                <c:ptCount val="19"/>
                <c:pt idx="0">
                  <c:v>LV</c:v>
                </c:pt>
                <c:pt idx="1">
                  <c:v>GR</c:v>
                </c:pt>
                <c:pt idx="2">
                  <c:v>IT</c:v>
                </c:pt>
                <c:pt idx="3">
                  <c:v>PT</c:v>
                </c:pt>
                <c:pt idx="4">
                  <c:v>LU</c:v>
                </c:pt>
                <c:pt idx="5">
                  <c:v>MT</c:v>
                </c:pt>
                <c:pt idx="6">
                  <c:v>FR</c:v>
                </c:pt>
                <c:pt idx="7">
                  <c:v>FI</c:v>
                </c:pt>
                <c:pt idx="8">
                  <c:v>EE</c:v>
                </c:pt>
                <c:pt idx="9">
                  <c:v>IE</c:v>
                </c:pt>
                <c:pt idx="10">
                  <c:v>ES</c:v>
                </c:pt>
                <c:pt idx="11">
                  <c:v>EA</c:v>
                </c:pt>
                <c:pt idx="12">
                  <c:v>CY</c:v>
                </c:pt>
                <c:pt idx="13">
                  <c:v>SI</c:v>
                </c:pt>
                <c:pt idx="14">
                  <c:v>BE</c:v>
                </c:pt>
                <c:pt idx="15">
                  <c:v>SK</c:v>
                </c:pt>
                <c:pt idx="16">
                  <c:v>AT</c:v>
                </c:pt>
                <c:pt idx="17">
                  <c:v>LT</c:v>
                </c:pt>
                <c:pt idx="18">
                  <c:v>NL</c:v>
                </c:pt>
              </c:strCache>
            </c:strRef>
          </c:cat>
          <c:val>
            <c:numRef>
              <c:f>'C59'!$H$6:$H$24</c:f>
              <c:numCache>
                <c:formatCode>0%</c:formatCode>
                <c:ptCount val="19"/>
                <c:pt idx="0">
                  <c:v>0.06</c:v>
                </c:pt>
                <c:pt idx="1">
                  <c:v>0.11</c:v>
                </c:pt>
                <c:pt idx="2">
                  <c:v>0.03</c:v>
                </c:pt>
                <c:pt idx="3">
                  <c:v>0.16</c:v>
                </c:pt>
                <c:pt idx="4">
                  <c:v>0.02</c:v>
                </c:pt>
                <c:pt idx="5">
                  <c:v>0</c:v>
                </c:pt>
                <c:pt idx="6">
                  <c:v>7.0000000000000007E-2</c:v>
                </c:pt>
                <c:pt idx="7">
                  <c:v>0.11</c:v>
                </c:pt>
                <c:pt idx="8">
                  <c:v>0.06</c:v>
                </c:pt>
                <c:pt idx="9">
                  <c:v>0.1</c:v>
                </c:pt>
                <c:pt idx="10">
                  <c:v>7.0000000000000007E-2</c:v>
                </c:pt>
                <c:pt idx="11">
                  <c:v>7.0000000000000007E-2</c:v>
                </c:pt>
                <c:pt idx="12">
                  <c:v>0.06</c:v>
                </c:pt>
                <c:pt idx="13">
                  <c:v>0.09</c:v>
                </c:pt>
                <c:pt idx="14">
                  <c:v>0.03</c:v>
                </c:pt>
                <c:pt idx="15">
                  <c:v>0.06</c:v>
                </c:pt>
                <c:pt idx="16">
                  <c:v>0.02</c:v>
                </c:pt>
                <c:pt idx="17">
                  <c:v>0.38</c:v>
                </c:pt>
                <c:pt idx="18">
                  <c:v>0.25</c:v>
                </c:pt>
              </c:numCache>
            </c:numRef>
          </c:val>
          <c:extLst xmlns:c16r2="http://schemas.microsoft.com/office/drawing/2015/06/chart">
            <c:ext xmlns:c16="http://schemas.microsoft.com/office/drawing/2014/chart" uri="{C3380CC4-5D6E-409C-BE32-E72D297353CC}">
              <c16:uniqueId val="{00000005-4042-45D4-BEB0-DF66397E6C92}"/>
            </c:ext>
          </c:extLst>
        </c:ser>
        <c:ser>
          <c:idx val="6"/>
          <c:order val="6"/>
          <c:tx>
            <c:strRef>
              <c:f>'C59'!$I$5</c:f>
              <c:strCache>
                <c:ptCount val="1"/>
                <c:pt idx="0">
                  <c:v>Other source</c:v>
                </c:pt>
              </c:strCache>
            </c:strRef>
          </c:tx>
          <c:spPr>
            <a:solidFill>
              <a:srgbClr val="8139C6"/>
            </a:solidFill>
            <a:ln>
              <a:noFill/>
              <a:round/>
            </a:ln>
            <a:effectLst/>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4042-45D4-BEB0-DF66397E6C92}"/>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4042-45D4-BEB0-DF66397E6C92}"/>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4042-45D4-BEB0-DF66397E6C92}"/>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A-4042-45D4-BEB0-DF66397E6C92}"/>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E-4042-45D4-BEB0-DF66397E6C92}"/>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5-4042-45D4-BEB0-DF66397E6C92}"/>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8-4042-45D4-BEB0-DF66397E6C92}"/>
                </c:ext>
              </c:extLst>
            </c:dLbl>
            <c:dLbl>
              <c:idx val="1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A-4042-45D4-BEB0-DF66397E6C92}"/>
                </c:ext>
              </c:extLst>
            </c:dLbl>
            <c:dLbl>
              <c:idx val="1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E-4042-45D4-BEB0-DF66397E6C92}"/>
                </c:ext>
              </c:extLst>
            </c:dLbl>
            <c:dLbl>
              <c:idx val="1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2-4042-45D4-BEB0-DF66397E6C92}"/>
                </c:ext>
              </c:extLst>
            </c:dLbl>
            <c:dLbl>
              <c:idx val="1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6-4042-45D4-BEB0-DF66397E6C92}"/>
                </c:ext>
              </c:extLst>
            </c:dLbl>
            <c:dLbl>
              <c:idx val="1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E-4042-45D4-BEB0-DF66397E6C92}"/>
                </c:ext>
              </c:extLst>
            </c:dLbl>
            <c:spPr>
              <a:noFill/>
              <a:ln>
                <a:noFill/>
              </a:ln>
              <a:effectLst/>
            </c:spPr>
            <c:txPr>
              <a:bodyPr wrap="square" lIns="38100" tIns="19050" rIns="38100" bIns="19050" anchor="ctr">
                <a:spAutoFit/>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'C59'!$B$6:$B$24</c:f>
              <c:strCache>
                <c:ptCount val="19"/>
                <c:pt idx="0">
                  <c:v>LV</c:v>
                </c:pt>
                <c:pt idx="1">
                  <c:v>GR</c:v>
                </c:pt>
                <c:pt idx="2">
                  <c:v>IT</c:v>
                </c:pt>
                <c:pt idx="3">
                  <c:v>PT</c:v>
                </c:pt>
                <c:pt idx="4">
                  <c:v>LU</c:v>
                </c:pt>
                <c:pt idx="5">
                  <c:v>MT</c:v>
                </c:pt>
                <c:pt idx="6">
                  <c:v>FR</c:v>
                </c:pt>
                <c:pt idx="7">
                  <c:v>FI</c:v>
                </c:pt>
                <c:pt idx="8">
                  <c:v>EE</c:v>
                </c:pt>
                <c:pt idx="9">
                  <c:v>IE</c:v>
                </c:pt>
                <c:pt idx="10">
                  <c:v>ES</c:v>
                </c:pt>
                <c:pt idx="11">
                  <c:v>EA</c:v>
                </c:pt>
                <c:pt idx="12">
                  <c:v>CY</c:v>
                </c:pt>
                <c:pt idx="13">
                  <c:v>SI</c:v>
                </c:pt>
                <c:pt idx="14">
                  <c:v>BE</c:v>
                </c:pt>
                <c:pt idx="15">
                  <c:v>SK</c:v>
                </c:pt>
                <c:pt idx="16">
                  <c:v>AT</c:v>
                </c:pt>
                <c:pt idx="17">
                  <c:v>LT</c:v>
                </c:pt>
                <c:pt idx="18">
                  <c:v>NL</c:v>
                </c:pt>
              </c:strCache>
            </c:strRef>
          </c:cat>
          <c:val>
            <c:numRef>
              <c:f>'C59'!$I$6:$I$24</c:f>
              <c:numCache>
                <c:formatCode>0%</c:formatCode>
                <c:ptCount val="19"/>
                <c:pt idx="0">
                  <c:v>0.03</c:v>
                </c:pt>
                <c:pt idx="1">
                  <c:v>0.02</c:v>
                </c:pt>
                <c:pt idx="2">
                  <c:v>0.03</c:v>
                </c:pt>
                <c:pt idx="3">
                  <c:v>7.0000000000000007E-2</c:v>
                </c:pt>
                <c:pt idx="4">
                  <c:v>0.06</c:v>
                </c:pt>
                <c:pt idx="5">
                  <c:v>0</c:v>
                </c:pt>
                <c:pt idx="6">
                  <c:v>0.02</c:v>
                </c:pt>
                <c:pt idx="7">
                  <c:v>0.08</c:v>
                </c:pt>
                <c:pt idx="8">
                  <c:v>0.02</c:v>
                </c:pt>
                <c:pt idx="9">
                  <c:v>0.04</c:v>
                </c:pt>
                <c:pt idx="10">
                  <c:v>0.01</c:v>
                </c:pt>
                <c:pt idx="11">
                  <c:v>0.03</c:v>
                </c:pt>
                <c:pt idx="12">
                  <c:v>0</c:v>
                </c:pt>
                <c:pt idx="13">
                  <c:v>0.13</c:v>
                </c:pt>
                <c:pt idx="14">
                  <c:v>0.02</c:v>
                </c:pt>
                <c:pt idx="15">
                  <c:v>0.09</c:v>
                </c:pt>
                <c:pt idx="16">
                  <c:v>0.02</c:v>
                </c:pt>
                <c:pt idx="17">
                  <c:v>7.0000000000000007E-2</c:v>
                </c:pt>
                <c:pt idx="18">
                  <c:v>0.02</c:v>
                </c:pt>
              </c:numCache>
            </c:numRef>
          </c:val>
          <c:extLst xmlns:c16r2="http://schemas.microsoft.com/office/drawing/2015/06/chart">
            <c:ext xmlns:c16="http://schemas.microsoft.com/office/drawing/2014/chart" uri="{C3380CC4-5D6E-409C-BE32-E72D297353CC}">
              <c16:uniqueId val="{00000006-4042-45D4-BEB0-DF66397E6C92}"/>
            </c:ext>
          </c:extLst>
        </c:ser>
        <c:ser>
          <c:idx val="7"/>
          <c:order val="7"/>
          <c:tx>
            <c:strRef>
              <c:f>'C59'!$J$5</c:f>
              <c:strCache>
                <c:ptCount val="1"/>
                <c:pt idx="0">
                  <c:v>Don't know</c:v>
                </c:pt>
              </c:strCache>
            </c:strRef>
          </c:tx>
          <c:spPr>
            <a:solidFill>
              <a:srgbClr val="5C5C5C"/>
            </a:solidFill>
            <a:ln>
              <a:noFill/>
              <a:round/>
            </a:ln>
            <a:effectLst/>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4042-45D4-BEB0-DF66397E6C92}"/>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4042-45D4-BEB0-DF66397E6C92}"/>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4042-45D4-BEB0-DF66397E6C92}"/>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4042-45D4-BEB0-DF66397E6C92}"/>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4042-45D4-BEB0-DF66397E6C92}"/>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F-4042-45D4-BEB0-DF66397E6C92}"/>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4-4042-45D4-BEB0-DF66397E6C92}"/>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6-4042-45D4-BEB0-DF66397E6C92}"/>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7-4042-45D4-BEB0-DF66397E6C92}"/>
                </c:ext>
              </c:extLst>
            </c:dLbl>
            <c:dLbl>
              <c:idx val="1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9-4042-45D4-BEB0-DF66397E6C92}"/>
                </c:ext>
              </c:extLst>
            </c:dLbl>
            <c:dLbl>
              <c:idx val="1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D-4042-45D4-BEB0-DF66397E6C92}"/>
                </c:ext>
              </c:extLst>
            </c:dLbl>
            <c:dLbl>
              <c:idx val="1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F-4042-45D4-BEB0-DF66397E6C92}"/>
                </c:ext>
              </c:extLst>
            </c:dLbl>
            <c:dLbl>
              <c:idx val="1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1-4042-45D4-BEB0-DF66397E6C92}"/>
                </c:ext>
              </c:extLst>
            </c:dLbl>
            <c:dLbl>
              <c:idx val="1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5-4042-45D4-BEB0-DF66397E6C92}"/>
                </c:ext>
              </c:extLst>
            </c:dLbl>
            <c:dLbl>
              <c:idx val="1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A-4042-45D4-BEB0-DF66397E6C92}"/>
                </c:ext>
              </c:extLst>
            </c:dLbl>
            <c:dLbl>
              <c:idx val="1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D-4042-45D4-BEB0-DF66397E6C92}"/>
                </c:ext>
              </c:extLst>
            </c:dLbl>
            <c:spPr>
              <a:noFill/>
              <a:ln>
                <a:noFill/>
              </a:ln>
              <a:effectLst/>
            </c:spPr>
            <c:txPr>
              <a:bodyPr wrap="square" lIns="38100" tIns="19050" rIns="38100" bIns="19050" anchor="ctr">
                <a:spAutoFit/>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'C59'!$B$6:$B$24</c:f>
              <c:strCache>
                <c:ptCount val="19"/>
                <c:pt idx="0">
                  <c:v>LV</c:v>
                </c:pt>
                <c:pt idx="1">
                  <c:v>GR</c:v>
                </c:pt>
                <c:pt idx="2">
                  <c:v>IT</c:v>
                </c:pt>
                <c:pt idx="3">
                  <c:v>PT</c:v>
                </c:pt>
                <c:pt idx="4">
                  <c:v>LU</c:v>
                </c:pt>
                <c:pt idx="5">
                  <c:v>MT</c:v>
                </c:pt>
                <c:pt idx="6">
                  <c:v>FR</c:v>
                </c:pt>
                <c:pt idx="7">
                  <c:v>FI</c:v>
                </c:pt>
                <c:pt idx="8">
                  <c:v>EE</c:v>
                </c:pt>
                <c:pt idx="9">
                  <c:v>IE</c:v>
                </c:pt>
                <c:pt idx="10">
                  <c:v>ES</c:v>
                </c:pt>
                <c:pt idx="11">
                  <c:v>EA</c:v>
                </c:pt>
                <c:pt idx="12">
                  <c:v>CY</c:v>
                </c:pt>
                <c:pt idx="13">
                  <c:v>SI</c:v>
                </c:pt>
                <c:pt idx="14">
                  <c:v>BE</c:v>
                </c:pt>
                <c:pt idx="15">
                  <c:v>SK</c:v>
                </c:pt>
                <c:pt idx="16">
                  <c:v>AT</c:v>
                </c:pt>
                <c:pt idx="17">
                  <c:v>LT</c:v>
                </c:pt>
                <c:pt idx="18">
                  <c:v>NL</c:v>
                </c:pt>
              </c:strCache>
            </c:strRef>
          </c:cat>
          <c:val>
            <c:numRef>
              <c:f>'C59'!$J$6:$J$24</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xmlns:c16r2="http://schemas.microsoft.com/office/drawing/2015/06/chart">
            <c:ext xmlns:c16="http://schemas.microsoft.com/office/drawing/2014/chart" uri="{C3380CC4-5D6E-409C-BE32-E72D297353CC}">
              <c16:uniqueId val="{00000007-4042-45D4-BEB0-DF66397E6C92}"/>
            </c:ext>
          </c:extLst>
        </c:ser>
        <c:dLbls>
          <c:showLegendKey val="0"/>
          <c:showVal val="0"/>
          <c:showCatName val="0"/>
          <c:showSerName val="0"/>
          <c:showPercent val="0"/>
          <c:showBubbleSize val="0"/>
        </c:dLbls>
        <c:gapWidth val="50"/>
        <c:overlap val="100"/>
        <c:axId val="200990080"/>
        <c:axId val="200725632"/>
      </c:barChart>
      <c:catAx>
        <c:axId val="200990080"/>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200725632"/>
        <c:crosses val="autoZero"/>
        <c:auto val="1"/>
        <c:lblAlgn val="ctr"/>
        <c:lblOffset val="100"/>
        <c:noMultiLvlLbl val="0"/>
      </c:catAx>
      <c:valAx>
        <c:axId val="200725632"/>
        <c:scaling>
          <c:orientation val="minMax"/>
          <c:max val="1"/>
        </c:scaling>
        <c:delete val="0"/>
        <c:axPos val="l"/>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200990080"/>
        <c:crosses val="autoZero"/>
        <c:crossBetween val="between"/>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6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7.339416391709272E-2"/>
          <c:w val="0.98600223964165734"/>
          <c:h val="0.92072348314173069"/>
        </c:manualLayout>
      </c:layout>
      <c:barChart>
        <c:barDir val="col"/>
        <c:grouping val="clustered"/>
        <c:varyColors val="0"/>
        <c:ser>
          <c:idx val="1"/>
          <c:order val="0"/>
          <c:tx>
            <c:strRef>
              <c:f>'C60'!$C$3</c:f>
              <c:strCache>
                <c:ptCount val="1"/>
                <c:pt idx="0">
                  <c:v>ATM withdrawal</c:v>
                </c:pt>
              </c:strCache>
            </c:strRef>
          </c:tx>
          <c:spPr>
            <a:solidFill>
              <a:srgbClr val="003299"/>
            </a:solidFill>
            <a:ln>
              <a:noFill/>
              <a:round/>
            </a:ln>
            <a:effectLst/>
          </c:spPr>
          <c:invertIfNegative val="0"/>
          <c:dLbls>
            <c:numFmt formatCode="[$€-1809]#,##0" sourceLinked="0"/>
            <c:spPr>
              <a:noFill/>
              <a:ln>
                <a:noFill/>
              </a:ln>
              <a:effectLst/>
            </c:spPr>
            <c:txPr>
              <a:bodyPr/>
              <a:lstStyle/>
              <a:p>
                <a:pPr>
                  <a:defRPr sz="600" b="1" i="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'C60'!$B$4:$B$22</c:f>
              <c:strCache>
                <c:ptCount val="19"/>
                <c:pt idx="0">
                  <c:v>IE</c:v>
                </c:pt>
                <c:pt idx="1">
                  <c:v>GR</c:v>
                </c:pt>
                <c:pt idx="2">
                  <c:v>CY</c:v>
                </c:pt>
                <c:pt idx="3">
                  <c:v>IT</c:v>
                </c:pt>
                <c:pt idx="4">
                  <c:v>AT</c:v>
                </c:pt>
                <c:pt idx="5">
                  <c:v>NL</c:v>
                </c:pt>
                <c:pt idx="6">
                  <c:v>MT</c:v>
                </c:pt>
                <c:pt idx="7">
                  <c:v>LU</c:v>
                </c:pt>
                <c:pt idx="8">
                  <c:v>FI</c:v>
                </c:pt>
                <c:pt idx="9">
                  <c:v>EA18</c:v>
                </c:pt>
                <c:pt idx="10">
                  <c:v>SK</c:v>
                </c:pt>
                <c:pt idx="11">
                  <c:v>BE</c:v>
                </c:pt>
                <c:pt idx="12">
                  <c:v>ES</c:v>
                </c:pt>
                <c:pt idx="13">
                  <c:v>SI</c:v>
                </c:pt>
                <c:pt idx="14">
                  <c:v>LV</c:v>
                </c:pt>
                <c:pt idx="15">
                  <c:v>LT</c:v>
                </c:pt>
                <c:pt idx="16">
                  <c:v>EE</c:v>
                </c:pt>
                <c:pt idx="17">
                  <c:v>FR</c:v>
                </c:pt>
                <c:pt idx="18">
                  <c:v>PT</c:v>
                </c:pt>
              </c:strCache>
            </c:strRef>
          </c:cat>
          <c:val>
            <c:numRef>
              <c:f>'C60'!$C$4:$C$22</c:f>
              <c:numCache>
                <c:formatCode>0.0</c:formatCode>
                <c:ptCount val="19"/>
                <c:pt idx="0">
                  <c:v>123.7</c:v>
                </c:pt>
                <c:pt idx="1">
                  <c:v>121.3</c:v>
                </c:pt>
                <c:pt idx="2">
                  <c:v>118.6</c:v>
                </c:pt>
                <c:pt idx="3">
                  <c:v>116.2</c:v>
                </c:pt>
                <c:pt idx="4">
                  <c:v>116</c:v>
                </c:pt>
                <c:pt idx="5">
                  <c:v>106.9</c:v>
                </c:pt>
                <c:pt idx="6">
                  <c:v>104</c:v>
                </c:pt>
                <c:pt idx="7">
                  <c:v>91.8</c:v>
                </c:pt>
                <c:pt idx="8">
                  <c:v>88.4</c:v>
                </c:pt>
                <c:pt idx="9">
                  <c:v>88.2</c:v>
                </c:pt>
                <c:pt idx="10">
                  <c:v>84.1</c:v>
                </c:pt>
                <c:pt idx="11">
                  <c:v>83.9</c:v>
                </c:pt>
                <c:pt idx="12">
                  <c:v>81</c:v>
                </c:pt>
                <c:pt idx="13">
                  <c:v>75.7</c:v>
                </c:pt>
                <c:pt idx="14">
                  <c:v>73</c:v>
                </c:pt>
                <c:pt idx="15">
                  <c:v>70.7</c:v>
                </c:pt>
                <c:pt idx="16">
                  <c:v>67.8</c:v>
                </c:pt>
                <c:pt idx="17">
                  <c:v>61.6</c:v>
                </c:pt>
                <c:pt idx="18">
                  <c:v>55.3</c:v>
                </c:pt>
              </c:numCache>
            </c:numRef>
          </c:val>
          <c:extLst xmlns:c16r2="http://schemas.microsoft.com/office/drawing/2015/06/chart">
            <c:ext xmlns:c16="http://schemas.microsoft.com/office/drawing/2014/chart" uri="{C3380CC4-5D6E-409C-BE32-E72D297353CC}">
              <c16:uniqueId val="{00000000-67C3-4D2C-AE94-AAD5AFAA77A7}"/>
            </c:ext>
          </c:extLst>
        </c:ser>
        <c:dLbls>
          <c:showLegendKey val="0"/>
          <c:showVal val="0"/>
          <c:showCatName val="0"/>
          <c:showSerName val="0"/>
          <c:showPercent val="0"/>
          <c:showBubbleSize val="0"/>
        </c:dLbls>
        <c:gapWidth val="50"/>
        <c:axId val="201265152"/>
        <c:axId val="201266688"/>
      </c:barChart>
      <c:catAx>
        <c:axId val="201265152"/>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201266688"/>
        <c:crosses val="autoZero"/>
        <c:auto val="1"/>
        <c:lblAlgn val="ctr"/>
        <c:lblOffset val="100"/>
        <c:noMultiLvlLbl val="0"/>
      </c:catAx>
      <c:valAx>
        <c:axId val="201266688"/>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83C]#,##0"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201265152"/>
        <c:crosses val="autoZero"/>
        <c:crossBetween val="between"/>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6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2325891606947954"/>
          <c:w val="0.98600223964165734"/>
          <c:h val="0.87085873098934385"/>
        </c:manualLayout>
      </c:layout>
      <c:barChart>
        <c:barDir val="col"/>
        <c:grouping val="stacked"/>
        <c:varyColors val="0"/>
        <c:ser>
          <c:idx val="0"/>
          <c:order val="0"/>
          <c:tx>
            <c:strRef>
              <c:f>'C61'!$C$4</c:f>
              <c:strCache>
                <c:ptCount val="1"/>
                <c:pt idx="0">
                  <c:v>None</c:v>
                </c:pt>
              </c:strCache>
            </c:strRef>
          </c:tx>
          <c:spPr>
            <a:solidFill>
              <a:srgbClr val="003299"/>
            </a:solidFill>
            <a:ln>
              <a:noFill/>
              <a:round/>
            </a:ln>
            <a:effectLst/>
          </c:spPr>
          <c:invertIfNegative val="0"/>
          <c:dLbls>
            <c:spPr>
              <a:noFill/>
              <a:ln>
                <a:noFill/>
              </a:ln>
              <a:effectLst/>
            </c:spPr>
            <c:txPr>
              <a:bodyPr wrap="square" lIns="38100" tIns="19050" rIns="38100" bIns="19050" anchor="ctr">
                <a:spAutoFit/>
              </a:bodyPr>
              <a:lstStyle/>
              <a:p>
                <a:pPr>
                  <a:defRPr sz="600" b="1" i="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'C61'!$B$5:$B$24</c:f>
              <c:strCache>
                <c:ptCount val="20"/>
                <c:pt idx="0">
                  <c:v>FI</c:v>
                </c:pt>
                <c:pt idx="1">
                  <c:v>EE</c:v>
                </c:pt>
                <c:pt idx="2">
                  <c:v>FR</c:v>
                </c:pt>
                <c:pt idx="3">
                  <c:v>SI</c:v>
                </c:pt>
                <c:pt idx="4">
                  <c:v>NL</c:v>
                </c:pt>
                <c:pt idx="5">
                  <c:v>BE</c:v>
                </c:pt>
                <c:pt idx="6">
                  <c:v>EA</c:v>
                </c:pt>
                <c:pt idx="7">
                  <c:v>AT</c:v>
                </c:pt>
                <c:pt idx="8">
                  <c:v>IT</c:v>
                </c:pt>
                <c:pt idx="9">
                  <c:v>LU</c:v>
                </c:pt>
                <c:pt idx="10">
                  <c:v>DE</c:v>
                </c:pt>
                <c:pt idx="11">
                  <c:v>ES</c:v>
                </c:pt>
                <c:pt idx="12">
                  <c:v>MT</c:v>
                </c:pt>
                <c:pt idx="13">
                  <c:v>PT</c:v>
                </c:pt>
                <c:pt idx="14">
                  <c:v>LV</c:v>
                </c:pt>
                <c:pt idx="15">
                  <c:v>IE</c:v>
                </c:pt>
                <c:pt idx="16">
                  <c:v>LT</c:v>
                </c:pt>
                <c:pt idx="17">
                  <c:v>SK</c:v>
                </c:pt>
                <c:pt idx="18">
                  <c:v>CY</c:v>
                </c:pt>
                <c:pt idx="19">
                  <c:v>GR</c:v>
                </c:pt>
              </c:strCache>
            </c:strRef>
          </c:cat>
          <c:val>
            <c:numRef>
              <c:f>'C61'!$C$5:$C$24</c:f>
              <c:numCache>
                <c:formatCode>0%</c:formatCode>
                <c:ptCount val="20"/>
                <c:pt idx="0">
                  <c:v>0.96</c:v>
                </c:pt>
                <c:pt idx="1">
                  <c:v>0.95</c:v>
                </c:pt>
                <c:pt idx="2">
                  <c:v>0.94</c:v>
                </c:pt>
                <c:pt idx="3">
                  <c:v>0.94</c:v>
                </c:pt>
                <c:pt idx="4">
                  <c:v>0.94</c:v>
                </c:pt>
                <c:pt idx="5">
                  <c:v>0.94</c:v>
                </c:pt>
                <c:pt idx="6">
                  <c:v>0.87</c:v>
                </c:pt>
                <c:pt idx="7">
                  <c:v>0.87</c:v>
                </c:pt>
                <c:pt idx="8">
                  <c:v>0.87</c:v>
                </c:pt>
                <c:pt idx="9">
                  <c:v>0.86</c:v>
                </c:pt>
                <c:pt idx="10">
                  <c:v>0.86</c:v>
                </c:pt>
                <c:pt idx="11">
                  <c:v>0.86</c:v>
                </c:pt>
                <c:pt idx="12">
                  <c:v>0.84</c:v>
                </c:pt>
                <c:pt idx="13">
                  <c:v>0.84</c:v>
                </c:pt>
                <c:pt idx="14">
                  <c:v>0.82</c:v>
                </c:pt>
                <c:pt idx="15">
                  <c:v>0.8</c:v>
                </c:pt>
                <c:pt idx="16">
                  <c:v>0.78</c:v>
                </c:pt>
                <c:pt idx="17">
                  <c:v>0.76</c:v>
                </c:pt>
                <c:pt idx="18">
                  <c:v>0.71</c:v>
                </c:pt>
                <c:pt idx="19">
                  <c:v>0.65</c:v>
                </c:pt>
              </c:numCache>
            </c:numRef>
          </c:val>
          <c:extLst xmlns:c16r2="http://schemas.microsoft.com/office/drawing/2015/06/chart">
            <c:ext xmlns:c16="http://schemas.microsoft.com/office/drawing/2014/chart" uri="{C3380CC4-5D6E-409C-BE32-E72D297353CC}">
              <c16:uniqueId val="{00000000-D540-4C0D-B696-02FCC4421AEE}"/>
            </c:ext>
          </c:extLst>
        </c:ser>
        <c:ser>
          <c:idx val="1"/>
          <c:order val="1"/>
          <c:tx>
            <c:strRef>
              <c:f>'C61'!$D$4</c:f>
              <c:strCache>
                <c:ptCount val="1"/>
                <c:pt idx="0">
                  <c:v>Up to half</c:v>
                </c:pt>
              </c:strCache>
            </c:strRef>
          </c:tx>
          <c:spPr>
            <a:solidFill>
              <a:srgbClr val="FFB400"/>
            </a:solidFill>
            <a:ln>
              <a:noFill/>
              <a:round/>
            </a:ln>
            <a:effectLst/>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D540-4C0D-B696-02FCC4421AEE}"/>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D540-4C0D-B696-02FCC4421AEE}"/>
                </c:ext>
              </c:extLst>
            </c:dLbl>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'C61'!$B$5:$B$24</c:f>
              <c:strCache>
                <c:ptCount val="20"/>
                <c:pt idx="0">
                  <c:v>FI</c:v>
                </c:pt>
                <c:pt idx="1">
                  <c:v>EE</c:v>
                </c:pt>
                <c:pt idx="2">
                  <c:v>FR</c:v>
                </c:pt>
                <c:pt idx="3">
                  <c:v>SI</c:v>
                </c:pt>
                <c:pt idx="4">
                  <c:v>NL</c:v>
                </c:pt>
                <c:pt idx="5">
                  <c:v>BE</c:v>
                </c:pt>
                <c:pt idx="6">
                  <c:v>EA</c:v>
                </c:pt>
                <c:pt idx="7">
                  <c:v>AT</c:v>
                </c:pt>
                <c:pt idx="8">
                  <c:v>IT</c:v>
                </c:pt>
                <c:pt idx="9">
                  <c:v>LU</c:v>
                </c:pt>
                <c:pt idx="10">
                  <c:v>DE</c:v>
                </c:pt>
                <c:pt idx="11">
                  <c:v>ES</c:v>
                </c:pt>
                <c:pt idx="12">
                  <c:v>MT</c:v>
                </c:pt>
                <c:pt idx="13">
                  <c:v>PT</c:v>
                </c:pt>
                <c:pt idx="14">
                  <c:v>LV</c:v>
                </c:pt>
                <c:pt idx="15">
                  <c:v>IE</c:v>
                </c:pt>
                <c:pt idx="16">
                  <c:v>LT</c:v>
                </c:pt>
                <c:pt idx="17">
                  <c:v>SK</c:v>
                </c:pt>
                <c:pt idx="18">
                  <c:v>CY</c:v>
                </c:pt>
                <c:pt idx="19">
                  <c:v>GR</c:v>
                </c:pt>
              </c:strCache>
            </c:strRef>
          </c:cat>
          <c:val>
            <c:numRef>
              <c:f>'C61'!$D$5:$D$24</c:f>
              <c:numCache>
                <c:formatCode>0%</c:formatCode>
                <c:ptCount val="20"/>
                <c:pt idx="0">
                  <c:v>0.03</c:v>
                </c:pt>
                <c:pt idx="1">
                  <c:v>0.04</c:v>
                </c:pt>
                <c:pt idx="2">
                  <c:v>0.05</c:v>
                </c:pt>
                <c:pt idx="3">
                  <c:v>0.04</c:v>
                </c:pt>
                <c:pt idx="4">
                  <c:v>0.03</c:v>
                </c:pt>
                <c:pt idx="5">
                  <c:v>0.04</c:v>
                </c:pt>
                <c:pt idx="6">
                  <c:v>7.0000000000000007E-2</c:v>
                </c:pt>
                <c:pt idx="7">
                  <c:v>0.09</c:v>
                </c:pt>
                <c:pt idx="8">
                  <c:v>7.0000000000000007E-2</c:v>
                </c:pt>
                <c:pt idx="9">
                  <c:v>0.11</c:v>
                </c:pt>
                <c:pt idx="10">
                  <c:v>0.06</c:v>
                </c:pt>
                <c:pt idx="11">
                  <c:v>0.08</c:v>
                </c:pt>
                <c:pt idx="12">
                  <c:v>7.0000000000000007E-2</c:v>
                </c:pt>
                <c:pt idx="13">
                  <c:v>0.06</c:v>
                </c:pt>
                <c:pt idx="14">
                  <c:v>0.1</c:v>
                </c:pt>
                <c:pt idx="15">
                  <c:v>0.1</c:v>
                </c:pt>
                <c:pt idx="16">
                  <c:v>0.09</c:v>
                </c:pt>
                <c:pt idx="17">
                  <c:v>0.11</c:v>
                </c:pt>
                <c:pt idx="18">
                  <c:v>0.12</c:v>
                </c:pt>
                <c:pt idx="19">
                  <c:v>0.2</c:v>
                </c:pt>
              </c:numCache>
            </c:numRef>
          </c:val>
          <c:extLst xmlns:c16r2="http://schemas.microsoft.com/office/drawing/2015/06/chart">
            <c:ext xmlns:c16="http://schemas.microsoft.com/office/drawing/2014/chart" uri="{C3380CC4-5D6E-409C-BE32-E72D297353CC}">
              <c16:uniqueId val="{00000001-D540-4C0D-B696-02FCC4421AEE}"/>
            </c:ext>
          </c:extLst>
        </c:ser>
        <c:ser>
          <c:idx val="2"/>
          <c:order val="2"/>
          <c:tx>
            <c:strRef>
              <c:f>'C61'!$E$4</c:f>
              <c:strCache>
                <c:ptCount val="1"/>
                <c:pt idx="0">
                  <c:v>More than half</c:v>
                </c:pt>
              </c:strCache>
            </c:strRef>
          </c:tx>
          <c:spPr>
            <a:solidFill>
              <a:srgbClr val="FF4B00"/>
            </a:solidFill>
            <a:ln>
              <a:noFill/>
              <a:round/>
            </a:ln>
            <a:effectLst/>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D540-4C0D-B696-02FCC4421AEE}"/>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D540-4C0D-B696-02FCC4421AEE}"/>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D540-4C0D-B696-02FCC4421AEE}"/>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D540-4C0D-B696-02FCC4421AEE}"/>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D540-4C0D-B696-02FCC4421AEE}"/>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D540-4C0D-B696-02FCC4421AEE}"/>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D540-4C0D-B696-02FCC4421AEE}"/>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8-D540-4C0D-B696-02FCC4421AEE}"/>
                </c:ext>
              </c:extLst>
            </c:dLbl>
            <c:dLbl>
              <c:idx val="1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D540-4C0D-B696-02FCC4421AEE}"/>
                </c:ext>
              </c:extLst>
            </c:dLbl>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'C61'!$B$5:$B$24</c:f>
              <c:strCache>
                <c:ptCount val="20"/>
                <c:pt idx="0">
                  <c:v>FI</c:v>
                </c:pt>
                <c:pt idx="1">
                  <c:v>EE</c:v>
                </c:pt>
                <c:pt idx="2">
                  <c:v>FR</c:v>
                </c:pt>
                <c:pt idx="3">
                  <c:v>SI</c:v>
                </c:pt>
                <c:pt idx="4">
                  <c:v>NL</c:v>
                </c:pt>
                <c:pt idx="5">
                  <c:v>BE</c:v>
                </c:pt>
                <c:pt idx="6">
                  <c:v>EA</c:v>
                </c:pt>
                <c:pt idx="7">
                  <c:v>AT</c:v>
                </c:pt>
                <c:pt idx="8">
                  <c:v>IT</c:v>
                </c:pt>
                <c:pt idx="9">
                  <c:v>LU</c:v>
                </c:pt>
                <c:pt idx="10">
                  <c:v>DE</c:v>
                </c:pt>
                <c:pt idx="11">
                  <c:v>ES</c:v>
                </c:pt>
                <c:pt idx="12">
                  <c:v>MT</c:v>
                </c:pt>
                <c:pt idx="13">
                  <c:v>PT</c:v>
                </c:pt>
                <c:pt idx="14">
                  <c:v>LV</c:v>
                </c:pt>
                <c:pt idx="15">
                  <c:v>IE</c:v>
                </c:pt>
                <c:pt idx="16">
                  <c:v>LT</c:v>
                </c:pt>
                <c:pt idx="17">
                  <c:v>SK</c:v>
                </c:pt>
                <c:pt idx="18">
                  <c:v>CY</c:v>
                </c:pt>
                <c:pt idx="19">
                  <c:v>GR</c:v>
                </c:pt>
              </c:strCache>
            </c:strRef>
          </c:cat>
          <c:val>
            <c:numRef>
              <c:f>'C61'!$E$5:$E$24</c:f>
              <c:numCache>
                <c:formatCode>0%</c:formatCode>
                <c:ptCount val="20"/>
                <c:pt idx="0">
                  <c:v>0.01</c:v>
                </c:pt>
                <c:pt idx="1">
                  <c:v>0.01</c:v>
                </c:pt>
                <c:pt idx="2">
                  <c:v>0.01</c:v>
                </c:pt>
                <c:pt idx="3">
                  <c:v>0.02</c:v>
                </c:pt>
                <c:pt idx="4">
                  <c:v>0</c:v>
                </c:pt>
                <c:pt idx="5">
                  <c:v>0.01</c:v>
                </c:pt>
                <c:pt idx="6">
                  <c:v>0.04</c:v>
                </c:pt>
                <c:pt idx="7">
                  <c:v>0.03</c:v>
                </c:pt>
                <c:pt idx="8">
                  <c:v>0.05</c:v>
                </c:pt>
                <c:pt idx="9">
                  <c:v>0.03</c:v>
                </c:pt>
                <c:pt idx="10">
                  <c:v>0.03</c:v>
                </c:pt>
                <c:pt idx="11">
                  <c:v>0.05</c:v>
                </c:pt>
                <c:pt idx="12">
                  <c:v>0.08</c:v>
                </c:pt>
                <c:pt idx="13">
                  <c:v>0.09</c:v>
                </c:pt>
                <c:pt idx="14">
                  <c:v>0.06</c:v>
                </c:pt>
                <c:pt idx="15">
                  <c:v>0.09</c:v>
                </c:pt>
                <c:pt idx="16">
                  <c:v>0.11</c:v>
                </c:pt>
                <c:pt idx="17">
                  <c:v>0.13</c:v>
                </c:pt>
                <c:pt idx="18">
                  <c:v>0.15</c:v>
                </c:pt>
                <c:pt idx="19">
                  <c:v>0.12</c:v>
                </c:pt>
              </c:numCache>
            </c:numRef>
          </c:val>
          <c:extLst xmlns:c16r2="http://schemas.microsoft.com/office/drawing/2015/06/chart">
            <c:ext xmlns:c16="http://schemas.microsoft.com/office/drawing/2014/chart" uri="{C3380CC4-5D6E-409C-BE32-E72D297353CC}">
              <c16:uniqueId val="{00000002-D540-4C0D-B696-02FCC4421AEE}"/>
            </c:ext>
          </c:extLst>
        </c:ser>
        <c:ser>
          <c:idx val="3"/>
          <c:order val="3"/>
          <c:tx>
            <c:strRef>
              <c:f>'C61'!$F$4</c:f>
              <c:strCache>
                <c:ptCount val="1"/>
                <c:pt idx="0">
                  <c:v>Don't know</c:v>
                </c:pt>
              </c:strCache>
            </c:strRef>
          </c:tx>
          <c:spPr>
            <a:solidFill>
              <a:srgbClr val="65B800"/>
            </a:solidFill>
            <a:ln>
              <a:noFill/>
              <a:round/>
            </a:ln>
            <a:effectLst/>
          </c:spPr>
          <c:invertIfNegative val="0"/>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D540-4C0D-B696-02FCC4421AEE}"/>
                </c:ext>
              </c:extLst>
            </c:dLbl>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D540-4C0D-B696-02FCC4421AEE}"/>
                </c:ext>
              </c:extLst>
            </c:dLbl>
            <c:dLbl>
              <c:idx val="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D540-4C0D-B696-02FCC4421AEE}"/>
                </c:ext>
              </c:extLst>
            </c:dLbl>
            <c:dLbl>
              <c:idx val="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D540-4C0D-B696-02FCC4421AEE}"/>
                </c:ext>
              </c:extLst>
            </c:dLbl>
            <c:dLbl>
              <c:idx val="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D540-4C0D-B696-02FCC4421AEE}"/>
                </c:ext>
              </c:extLst>
            </c:dLbl>
            <c:dLbl>
              <c:idx val="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D540-4C0D-B696-02FCC4421AEE}"/>
                </c:ext>
              </c:extLst>
            </c:dLbl>
            <c:dLbl>
              <c:idx val="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D540-4C0D-B696-02FCC4421AEE}"/>
                </c:ext>
              </c:extLst>
            </c:dLbl>
            <c:dLbl>
              <c:idx val="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D540-4C0D-B696-02FCC4421AEE}"/>
                </c:ext>
              </c:extLst>
            </c:dLbl>
            <c:dLbl>
              <c:idx val="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D540-4C0D-B696-02FCC4421AEE}"/>
                </c:ext>
              </c:extLst>
            </c:dLbl>
            <c:dLbl>
              <c:idx val="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D540-4C0D-B696-02FCC4421AEE}"/>
                </c:ext>
              </c:extLst>
            </c:dLbl>
            <c:dLbl>
              <c:idx val="1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A-D540-4C0D-B696-02FCC4421AEE}"/>
                </c:ext>
              </c:extLst>
            </c:dLbl>
            <c:dLbl>
              <c:idx val="12"/>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B-D540-4C0D-B696-02FCC4421AEE}"/>
                </c:ext>
              </c:extLst>
            </c:dLbl>
            <c:dLbl>
              <c:idx val="13"/>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C-D540-4C0D-B696-02FCC4421AEE}"/>
                </c:ext>
              </c:extLst>
            </c:dLbl>
            <c:dLbl>
              <c:idx val="14"/>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D-D540-4C0D-B696-02FCC4421AEE}"/>
                </c:ext>
              </c:extLst>
            </c:dLbl>
            <c:dLbl>
              <c:idx val="15"/>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E-D540-4C0D-B696-02FCC4421AEE}"/>
                </c:ext>
              </c:extLst>
            </c:dLbl>
            <c:dLbl>
              <c:idx val="16"/>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F-D540-4C0D-B696-02FCC4421AEE}"/>
                </c:ext>
              </c:extLst>
            </c:dLbl>
            <c:dLbl>
              <c:idx val="17"/>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0-D540-4C0D-B696-02FCC4421AEE}"/>
                </c:ext>
              </c:extLst>
            </c:dLbl>
            <c:dLbl>
              <c:idx val="18"/>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1-D540-4C0D-B696-02FCC4421AEE}"/>
                </c:ext>
              </c:extLst>
            </c:dLbl>
            <c:dLbl>
              <c:idx val="19"/>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2-D540-4C0D-B696-02FCC4421AEE}"/>
                </c:ext>
              </c:extLst>
            </c:dLbl>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'C61'!$B$5:$B$24</c:f>
              <c:strCache>
                <c:ptCount val="20"/>
                <c:pt idx="0">
                  <c:v>FI</c:v>
                </c:pt>
                <c:pt idx="1">
                  <c:v>EE</c:v>
                </c:pt>
                <c:pt idx="2">
                  <c:v>FR</c:v>
                </c:pt>
                <c:pt idx="3">
                  <c:v>SI</c:v>
                </c:pt>
                <c:pt idx="4">
                  <c:v>NL</c:v>
                </c:pt>
                <c:pt idx="5">
                  <c:v>BE</c:v>
                </c:pt>
                <c:pt idx="6">
                  <c:v>EA</c:v>
                </c:pt>
                <c:pt idx="7">
                  <c:v>AT</c:v>
                </c:pt>
                <c:pt idx="8">
                  <c:v>IT</c:v>
                </c:pt>
                <c:pt idx="9">
                  <c:v>LU</c:v>
                </c:pt>
                <c:pt idx="10">
                  <c:v>DE</c:v>
                </c:pt>
                <c:pt idx="11">
                  <c:v>ES</c:v>
                </c:pt>
                <c:pt idx="12">
                  <c:v>MT</c:v>
                </c:pt>
                <c:pt idx="13">
                  <c:v>PT</c:v>
                </c:pt>
                <c:pt idx="14">
                  <c:v>LV</c:v>
                </c:pt>
                <c:pt idx="15">
                  <c:v>IE</c:v>
                </c:pt>
                <c:pt idx="16">
                  <c:v>LT</c:v>
                </c:pt>
                <c:pt idx="17">
                  <c:v>SK</c:v>
                </c:pt>
                <c:pt idx="18">
                  <c:v>CY</c:v>
                </c:pt>
                <c:pt idx="19">
                  <c:v>GR</c:v>
                </c:pt>
              </c:strCache>
            </c:strRef>
          </c:cat>
          <c:val>
            <c:numRef>
              <c:f>'C61'!$F$5:$F$24</c:f>
              <c:numCache>
                <c:formatCode>0%</c:formatCode>
                <c:ptCount val="20"/>
                <c:pt idx="0">
                  <c:v>0</c:v>
                </c:pt>
                <c:pt idx="1">
                  <c:v>0</c:v>
                </c:pt>
                <c:pt idx="2">
                  <c:v>0.01</c:v>
                </c:pt>
                <c:pt idx="3">
                  <c:v>0</c:v>
                </c:pt>
                <c:pt idx="4">
                  <c:v>0.02</c:v>
                </c:pt>
                <c:pt idx="5">
                  <c:v>0.01</c:v>
                </c:pt>
                <c:pt idx="6">
                  <c:v>0.02</c:v>
                </c:pt>
                <c:pt idx="7">
                  <c:v>0.01</c:v>
                </c:pt>
                <c:pt idx="8">
                  <c:v>0.01</c:v>
                </c:pt>
                <c:pt idx="9">
                  <c:v>0.01</c:v>
                </c:pt>
                <c:pt idx="10">
                  <c:v>0.06</c:v>
                </c:pt>
                <c:pt idx="11">
                  <c:v>0.01</c:v>
                </c:pt>
                <c:pt idx="12">
                  <c:v>0.01</c:v>
                </c:pt>
                <c:pt idx="13">
                  <c:v>0.01</c:v>
                </c:pt>
                <c:pt idx="14">
                  <c:v>0.01</c:v>
                </c:pt>
                <c:pt idx="15">
                  <c:v>0.02</c:v>
                </c:pt>
                <c:pt idx="16">
                  <c:v>0.02</c:v>
                </c:pt>
                <c:pt idx="17">
                  <c:v>0</c:v>
                </c:pt>
                <c:pt idx="18">
                  <c:v>0.01</c:v>
                </c:pt>
                <c:pt idx="19">
                  <c:v>0.03</c:v>
                </c:pt>
              </c:numCache>
            </c:numRef>
          </c:val>
          <c:extLst xmlns:c16r2="http://schemas.microsoft.com/office/drawing/2015/06/chart">
            <c:ext xmlns:c16="http://schemas.microsoft.com/office/drawing/2014/chart" uri="{C3380CC4-5D6E-409C-BE32-E72D297353CC}">
              <c16:uniqueId val="{00000003-D540-4C0D-B696-02FCC4421AEE}"/>
            </c:ext>
          </c:extLst>
        </c:ser>
        <c:dLbls>
          <c:showLegendKey val="0"/>
          <c:showVal val="0"/>
          <c:showCatName val="0"/>
          <c:showSerName val="0"/>
          <c:showPercent val="0"/>
          <c:showBubbleSize val="0"/>
        </c:dLbls>
        <c:gapWidth val="45"/>
        <c:overlap val="100"/>
        <c:axId val="201305472"/>
        <c:axId val="201331840"/>
      </c:barChart>
      <c:catAx>
        <c:axId val="201305472"/>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201331840"/>
        <c:crosses val="autoZero"/>
        <c:auto val="1"/>
        <c:lblAlgn val="ctr"/>
        <c:lblOffset val="100"/>
        <c:noMultiLvlLbl val="0"/>
      </c:catAx>
      <c:valAx>
        <c:axId val="201331840"/>
        <c:scaling>
          <c:orientation val="minMax"/>
          <c:max val="1"/>
        </c:scaling>
        <c:delete val="0"/>
        <c:axPos val="l"/>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201305472"/>
        <c:crosses val="autoZero"/>
        <c:crossBetween val="between"/>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25930418106952952"/>
          <c:w val="0.98808388941849379"/>
          <c:h val="0.7318852462432458"/>
        </c:manualLayout>
      </c:layout>
      <c:barChart>
        <c:barDir val="bar"/>
        <c:grouping val="stacked"/>
        <c:varyColors val="0"/>
        <c:ser>
          <c:idx val="0"/>
          <c:order val="0"/>
          <c:tx>
            <c:strRef>
              <c:f>Bx3Cd!$B$3</c:f>
              <c:strCache>
                <c:ptCount val="1"/>
                <c:pt idx="0">
                  <c:v>Certainly continue to pay less with cash</c:v>
                </c:pt>
              </c:strCache>
            </c:strRef>
          </c:tx>
          <c:spPr>
            <a:solidFill>
              <a:srgbClr val="003299"/>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wrap="square" lIns="38100" tIns="19050" rIns="38100" bIns="19050" anchor="ctr">
                <a:spAutoFit/>
              </a:bodyPr>
              <a:lstStyle/>
              <a:p>
                <a:pPr>
                  <a:defRPr sz="600" b="1" i="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Bx3Cd!$B$4</c:f>
              <c:numCache>
                <c:formatCode>0%</c:formatCode>
                <c:ptCount val="1"/>
                <c:pt idx="0">
                  <c:v>0.46</c:v>
                </c:pt>
              </c:numCache>
            </c:numRef>
          </c:val>
          <c:extLst xmlns:c16r2="http://schemas.microsoft.com/office/drawing/2015/06/chart">
            <c:ext xmlns:c16="http://schemas.microsoft.com/office/drawing/2014/chart" uri="{C3380CC4-5D6E-409C-BE32-E72D297353CC}">
              <c16:uniqueId val="{00000000-35EC-4DC0-9087-379244430DC6}"/>
            </c:ext>
          </c:extLst>
        </c:ser>
        <c:ser>
          <c:idx val="1"/>
          <c:order val="1"/>
          <c:tx>
            <c:strRef>
              <c:f>Bx3Cd!$C$3</c:f>
              <c:strCache>
                <c:ptCount val="1"/>
                <c:pt idx="0">
                  <c:v>Probably continue to pay less with cash</c:v>
                </c:pt>
              </c:strCache>
            </c:strRef>
          </c:tx>
          <c:spPr>
            <a:solidFill>
              <a:srgbClr val="FFB4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Bx3Cd!$C$4</c:f>
              <c:numCache>
                <c:formatCode>0%</c:formatCode>
                <c:ptCount val="1"/>
                <c:pt idx="0">
                  <c:v>0.41</c:v>
                </c:pt>
              </c:numCache>
            </c:numRef>
          </c:val>
          <c:extLst xmlns:c16r2="http://schemas.microsoft.com/office/drawing/2015/06/chart">
            <c:ext xmlns:c16="http://schemas.microsoft.com/office/drawing/2014/chart" uri="{C3380CC4-5D6E-409C-BE32-E72D297353CC}">
              <c16:uniqueId val="{00000001-35EC-4DC0-9087-379244430DC6}"/>
            </c:ext>
          </c:extLst>
        </c:ser>
        <c:ser>
          <c:idx val="2"/>
          <c:order val="2"/>
          <c:tx>
            <c:strRef>
              <c:f>Bx3Cd!$D$3</c:f>
              <c:strCache>
                <c:ptCount val="1"/>
                <c:pt idx="0">
                  <c:v>Will revert to your payment behaviour before the crisis</c:v>
                </c:pt>
              </c:strCache>
            </c:strRef>
          </c:tx>
          <c:spPr>
            <a:solidFill>
              <a:srgbClr val="FF4B00"/>
            </a:solidFill>
            <a:ln>
              <a:noFill/>
            </a:ln>
            <a:effectLst/>
            <a:extLst>
              <a:ext uri="{91240B29-F687-4F45-9708-019B960494DF}">
                <a14:hiddenLine xmlns:a14="http://schemas.microsoft.com/office/drawing/2010/main">
                  <a:noFill/>
                </a14:hiddenLine>
              </a:ext>
            </a:extLst>
          </c:spPr>
          <c:invertIfNegative val="0"/>
          <c:dLbls>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Bx3Cd!$D$4</c:f>
              <c:numCache>
                <c:formatCode>0%</c:formatCode>
                <c:ptCount val="1"/>
                <c:pt idx="0">
                  <c:v>0.13</c:v>
                </c:pt>
              </c:numCache>
            </c:numRef>
          </c:val>
          <c:extLst xmlns:c16r2="http://schemas.microsoft.com/office/drawing/2015/06/chart">
            <c:ext xmlns:c16="http://schemas.microsoft.com/office/drawing/2014/chart" uri="{C3380CC4-5D6E-409C-BE32-E72D297353CC}">
              <c16:uniqueId val="{00000002-35EC-4DC0-9087-379244430DC6}"/>
            </c:ext>
          </c:extLst>
        </c:ser>
        <c:dLbls>
          <c:showLegendKey val="0"/>
          <c:showVal val="0"/>
          <c:showCatName val="0"/>
          <c:showSerName val="0"/>
          <c:showPercent val="0"/>
          <c:showBubbleSize val="0"/>
        </c:dLbls>
        <c:gapWidth val="50"/>
        <c:overlap val="100"/>
        <c:axId val="191259776"/>
        <c:axId val="191261312"/>
      </c:barChart>
      <c:catAx>
        <c:axId val="191259776"/>
        <c:scaling>
          <c:orientation val="minMax"/>
        </c:scaling>
        <c:delete val="1"/>
        <c:axPos val="l"/>
        <c:majorGridlines>
          <c:spPr>
            <a:ln w="3810" cap="flat" cmpd="sng" algn="ctr">
              <a:solidFill>
                <a:srgbClr val="D9D9D9"/>
              </a:solidFill>
              <a:prstDash val="solid"/>
              <a:round/>
              <a:headEnd type="none" w="med" len="med"/>
              <a:tailEnd type="none" w="med" len="med"/>
            </a:ln>
          </c:spPr>
        </c:majorGridlines>
        <c:majorTickMark val="none"/>
        <c:minorTickMark val="none"/>
        <c:tickLblPos val="low"/>
        <c:crossAx val="191261312"/>
        <c:crosses val="autoZero"/>
        <c:auto val="1"/>
        <c:lblAlgn val="ctr"/>
        <c:lblOffset val="100"/>
        <c:noMultiLvlLbl val="0"/>
      </c:catAx>
      <c:valAx>
        <c:axId val="191261312"/>
        <c:scaling>
          <c:orientation val="minMax"/>
          <c:max val="1"/>
        </c:scaling>
        <c:delete val="0"/>
        <c:axPos val="b"/>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1259776"/>
        <c:crosses val="autoZero"/>
        <c:crossBetween val="between"/>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 l="0.7" r="0.7" t="0.75" header="0.3" footer="0.3"/>
    <c:pageSetup/>
  </c:printSettings>
  <c:userShapes r:id="rId1"/>
</c:chartSpace>
</file>

<file path=xl/charts/chart7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3.0689704057751149E-2"/>
          <c:y val="2.3529411764705882E-2"/>
          <c:w val="0.96651074387058034"/>
          <c:h val="0.92072348314173069"/>
        </c:manualLayout>
      </c:layout>
      <c:scatterChart>
        <c:scatterStyle val="lineMarker"/>
        <c:varyColors val="0"/>
        <c:ser>
          <c:idx val="0"/>
          <c:order val="0"/>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003299"/>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dLbls>
            <c:dLbl>
              <c:idx val="0"/>
              <c:layout>
                <c:manualLayout>
                  <c:x val="-5.6001891036517773E-2"/>
                  <c:y val="1.0358962482630848E-2"/>
                </c:manualLayout>
              </c:layout>
              <c:tx>
                <c:rich>
                  <a:bodyPr/>
                  <a:lstStyle/>
                  <a:p>
                    <a:r>
                      <a:rPr lang="en-US"/>
                      <a:t>NL</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0-D547-4B55-8E8A-F61B1CFFDB26}"/>
                </c:ext>
              </c:extLst>
            </c:dLbl>
            <c:dLbl>
              <c:idx val="1"/>
              <c:layout>
                <c:manualLayout>
                  <c:x val="-8.3994126673427299E-3"/>
                  <c:y val="-2.2371468272359092E-4"/>
                </c:manualLayout>
              </c:layout>
              <c:tx>
                <c:rich>
                  <a:bodyPr/>
                  <a:lstStyle/>
                  <a:p>
                    <a:r>
                      <a:rPr lang="en-US"/>
                      <a:t>FI</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1-D547-4B55-8E8A-F61B1CFFDB26}"/>
                </c:ext>
              </c:extLst>
            </c:dLbl>
            <c:dLbl>
              <c:idx val="2"/>
              <c:layout>
                <c:manualLayout>
                  <c:x val="-8.3994126673427559E-3"/>
                  <c:y val="3.7656322371462881E-4"/>
                </c:manualLayout>
              </c:layout>
              <c:tx>
                <c:rich>
                  <a:bodyPr/>
                  <a:lstStyle/>
                  <a:p>
                    <a:r>
                      <a:rPr lang="en-US"/>
                      <a:t>EE</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2-D547-4B55-8E8A-F61B1CFFDB26}"/>
                </c:ext>
              </c:extLst>
            </c:dLbl>
            <c:dLbl>
              <c:idx val="3"/>
              <c:layout>
                <c:manualLayout>
                  <c:x val="-5.6006080599698485E-2"/>
                  <c:y val="-2.9135710977304309E-2"/>
                </c:manualLayout>
              </c:layout>
              <c:tx>
                <c:rich>
                  <a:bodyPr/>
                  <a:lstStyle/>
                  <a:p>
                    <a:r>
                      <a:rPr lang="en-US"/>
                      <a:t>FR</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3-D547-4B55-8E8A-F61B1CFFDB26}"/>
                </c:ext>
              </c:extLst>
            </c:dLbl>
            <c:dLbl>
              <c:idx val="4"/>
              <c:layout>
                <c:manualLayout>
                  <c:x val="-1.4000197129972844E-2"/>
                  <c:y val="2.3529411764705938E-2"/>
                </c:manualLayout>
              </c:layout>
              <c:tx>
                <c:rich>
                  <a:bodyPr/>
                  <a:lstStyle/>
                  <a:p>
                    <a:r>
                      <a:rPr lang="en-US"/>
                      <a:t>BE</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4-D547-4B55-8E8A-F61B1CFFDB26}"/>
                </c:ext>
              </c:extLst>
            </c:dLbl>
            <c:dLbl>
              <c:idx val="5"/>
              <c:layout>
                <c:manualLayout>
                  <c:x val="-5.3205026858407535E-2"/>
                  <c:y val="0"/>
                </c:manualLayout>
              </c:layout>
              <c:tx>
                <c:rich>
                  <a:bodyPr/>
                  <a:lstStyle/>
                  <a:p>
                    <a:r>
                      <a:rPr lang="en-US"/>
                      <a:t>SI</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5-D547-4B55-8E8A-F61B1CFFDB26}"/>
                </c:ext>
              </c:extLst>
            </c:dLbl>
            <c:dLbl>
              <c:idx val="6"/>
              <c:layout>
                <c:manualLayout>
                  <c:x val="-5.8805811321037627E-2"/>
                  <c:y val="5.8068550254747834E-3"/>
                </c:manualLayout>
              </c:layout>
              <c:tx>
                <c:rich>
                  <a:bodyPr/>
                  <a:lstStyle/>
                  <a:p>
                    <a:r>
                      <a:rPr lang="en-US"/>
                      <a:t>DE</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6-D547-4B55-8E8A-F61B1CFFDB26}"/>
                </c:ext>
              </c:extLst>
            </c:dLbl>
            <c:dLbl>
              <c:idx val="7"/>
              <c:layout>
                <c:manualLayout>
                  <c:x val="-5.040375261379134E-2"/>
                  <c:y val="-1.1764705882352941E-2"/>
                </c:manualLayout>
              </c:layout>
              <c:tx>
                <c:rich>
                  <a:bodyPr/>
                  <a:lstStyle/>
                  <a:p>
                    <a:r>
                      <a:rPr lang="en-US"/>
                      <a:t>IT</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7-D547-4B55-8E8A-F61B1CFFDB26}"/>
                </c:ext>
              </c:extLst>
            </c:dLbl>
            <c:dLbl>
              <c:idx val="8"/>
              <c:layout>
                <c:manualLayout>
                  <c:x val="-1.6802353387890268E-2"/>
                  <c:y val="2.9411764705882353E-2"/>
                </c:manualLayout>
              </c:layout>
              <c:tx>
                <c:rich>
                  <a:bodyPr/>
                  <a:lstStyle/>
                  <a:p>
                    <a:r>
                      <a:rPr lang="en-US"/>
                      <a:t>AT</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8-D547-4B55-8E8A-F61B1CFFDB26}"/>
                </c:ext>
              </c:extLst>
            </c:dLbl>
            <c:dLbl>
              <c:idx val="9"/>
              <c:layout>
                <c:manualLayout>
                  <c:x val="-4.7603360382476298E-2"/>
                  <c:y val="-3.5667901806391851E-2"/>
                </c:manualLayout>
              </c:layout>
              <c:tx>
                <c:rich>
                  <a:bodyPr/>
                  <a:lstStyle/>
                  <a:p>
                    <a:r>
                      <a:rPr lang="en-US"/>
                      <a:t>ES</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9-D547-4B55-8E8A-F61B1CFFDB26}"/>
                </c:ext>
              </c:extLst>
            </c:dLbl>
            <c:dLbl>
              <c:idx val="10"/>
              <c:layout>
                <c:manualLayout>
                  <c:x val="-5.6005419089722633E-2"/>
                  <c:y val="-5.6831866604915068E-4"/>
                </c:manualLayout>
              </c:layout>
              <c:tx>
                <c:rich>
                  <a:bodyPr/>
                  <a:lstStyle/>
                  <a:p>
                    <a:r>
                      <a:rPr lang="en-US"/>
                      <a:t>LU</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A-D547-4B55-8E8A-F61B1CFFDB26}"/>
                </c:ext>
              </c:extLst>
            </c:dLbl>
            <c:dLbl>
              <c:idx val="11"/>
              <c:layout>
                <c:manualLayout>
                  <c:x val="-1.6797312430011199E-2"/>
                  <c:y val="2.9027324953023324E-2"/>
                </c:manualLayout>
              </c:layout>
              <c:tx>
                <c:rich>
                  <a:bodyPr/>
                  <a:lstStyle/>
                  <a:p>
                    <a:r>
                      <a:rPr lang="en-US"/>
                      <a:t>PT</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B-D547-4B55-8E8A-F61B1CFFDB26}"/>
                </c:ext>
              </c:extLst>
            </c:dLbl>
            <c:dLbl>
              <c:idx val="12"/>
              <c:layout>
                <c:manualLayout>
                  <c:x val="-1.1198208286674234E-2"/>
                  <c:y val="-2.8477535896248275E-2"/>
                </c:manualLayout>
              </c:layout>
              <c:tx>
                <c:rich>
                  <a:bodyPr/>
                  <a:lstStyle/>
                  <a:p>
                    <a:r>
                      <a:rPr lang="en-US"/>
                      <a:t>MT</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C-D547-4B55-8E8A-F61B1CFFDB26}"/>
                </c:ext>
              </c:extLst>
            </c:dLbl>
            <c:dLbl>
              <c:idx val="13"/>
              <c:layout>
                <c:manualLayout>
                  <c:x val="-5.6003655063120182E-2"/>
                  <c:y val="5.8823529411764705E-3"/>
                </c:manualLayout>
              </c:layout>
              <c:tx>
                <c:rich>
                  <a:bodyPr/>
                  <a:lstStyle/>
                  <a:p>
                    <a:r>
                      <a:rPr lang="en-US"/>
                      <a:t>LV</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D-D547-4B55-8E8A-F61B1CFFDB26}"/>
                </c:ext>
              </c:extLst>
            </c:dLbl>
            <c:dLbl>
              <c:idx val="14"/>
              <c:layout>
                <c:manualLayout>
                  <c:x val="-3.0798360954682379E-2"/>
                  <c:y val="3.6950440018527098E-2"/>
                </c:manualLayout>
              </c:layout>
              <c:tx>
                <c:rich>
                  <a:bodyPr/>
                  <a:lstStyle/>
                  <a:p>
                    <a:r>
                      <a:rPr lang="en-US"/>
                      <a:t>IE</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E-D547-4B55-8E8A-F61B1CFFDB26}"/>
                </c:ext>
              </c:extLst>
            </c:dLbl>
            <c:dLbl>
              <c:idx val="15"/>
              <c:layout>
                <c:manualLayout>
                  <c:x val="-1.1198208286674132E-2"/>
                  <c:y val="0"/>
                </c:manualLayout>
              </c:layout>
              <c:tx>
                <c:rich>
                  <a:bodyPr/>
                  <a:lstStyle/>
                  <a:p>
                    <a:r>
                      <a:rPr lang="en-US"/>
                      <a:t>LT</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F-D547-4B55-8E8A-F61B1CFFDB26}"/>
                </c:ext>
              </c:extLst>
            </c:dLbl>
            <c:dLbl>
              <c:idx val="16"/>
              <c:layout>
                <c:manualLayout>
                  <c:x val="-8.3994126673427299E-3"/>
                  <c:y val="-5.742936544696646E-3"/>
                </c:manualLayout>
              </c:layout>
              <c:tx>
                <c:rich>
                  <a:bodyPr/>
                  <a:lstStyle/>
                  <a:p>
                    <a:r>
                      <a:rPr lang="en-US"/>
                      <a:t>SK</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10-D547-4B55-8E8A-F61B1CFFDB26}"/>
                </c:ext>
              </c:extLst>
            </c:dLbl>
            <c:dLbl>
              <c:idx val="17"/>
              <c:layout>
                <c:manualLayout>
                  <c:x val="-8.4011766939451338E-3"/>
                  <c:y val="1.7647058823529412E-2"/>
                </c:manualLayout>
              </c:layout>
              <c:tx>
                <c:rich>
                  <a:bodyPr/>
                  <a:lstStyle/>
                  <a:p>
                    <a:r>
                      <a:rPr lang="en-US"/>
                      <a:t>CY</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11-D547-4B55-8E8A-F61B1CFFDB26}"/>
                </c:ext>
              </c:extLst>
            </c:dLbl>
            <c:dLbl>
              <c:idx val="18"/>
              <c:layout>
                <c:manualLayout>
                  <c:x val="-1.119980489865798E-2"/>
                  <c:y val="0"/>
                </c:manualLayout>
              </c:layout>
              <c:tx>
                <c:rich>
                  <a:bodyPr/>
                  <a:lstStyle/>
                  <a:p>
                    <a:r>
                      <a:rPr lang="en-US"/>
                      <a:t>GR</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12-D547-4B55-8E8A-F61B1CFFDB26}"/>
                </c:ext>
              </c:extLst>
            </c:dLbl>
            <c:spPr>
              <a:noFill/>
              <a:ln>
                <a:noFill/>
              </a:ln>
              <a:effectLst/>
            </c:spPr>
            <c:txPr>
              <a:bodyPr/>
              <a:lstStyle/>
              <a:p>
                <a:pPr>
                  <a:defRPr sz="600" b="1" i="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trendline>
            <c:spPr>
              <a:ln w="12700" cap="rnd" cmpd="sng" algn="ctr">
                <a:solidFill>
                  <a:srgbClr val="505050"/>
                </a:solidFill>
                <a:prstDash val="solid"/>
                <a:round/>
                <a:headEnd type="none" w="med" len="med"/>
                <a:tailEnd type="none" w="med" len="med"/>
              </a:ln>
            </c:spPr>
            <c:trendlineType val="linear"/>
            <c:dispRSqr val="0"/>
            <c:dispEq val="0"/>
          </c:trendline>
          <c:xVal>
            <c:numRef>
              <c:f>'C62'!$C$4:$C$22</c:f>
              <c:numCache>
                <c:formatCode>0%</c:formatCode>
                <c:ptCount val="19"/>
                <c:pt idx="0">
                  <c:v>0.04</c:v>
                </c:pt>
                <c:pt idx="1">
                  <c:v>0.04</c:v>
                </c:pt>
                <c:pt idx="2">
                  <c:v>0.05</c:v>
                </c:pt>
                <c:pt idx="3">
                  <c:v>0.05</c:v>
                </c:pt>
                <c:pt idx="4">
                  <c:v>0.05</c:v>
                </c:pt>
                <c:pt idx="5">
                  <c:v>0.06</c:v>
                </c:pt>
                <c:pt idx="6">
                  <c:v>0.09</c:v>
                </c:pt>
                <c:pt idx="7">
                  <c:v>0.11</c:v>
                </c:pt>
                <c:pt idx="8">
                  <c:v>0.11</c:v>
                </c:pt>
                <c:pt idx="9">
                  <c:v>0.13</c:v>
                </c:pt>
                <c:pt idx="10">
                  <c:v>0.13</c:v>
                </c:pt>
                <c:pt idx="11">
                  <c:v>0.15</c:v>
                </c:pt>
                <c:pt idx="12">
                  <c:v>0.15</c:v>
                </c:pt>
                <c:pt idx="13">
                  <c:v>0.16</c:v>
                </c:pt>
                <c:pt idx="14">
                  <c:v>0.19</c:v>
                </c:pt>
                <c:pt idx="15">
                  <c:v>0.2</c:v>
                </c:pt>
                <c:pt idx="16">
                  <c:v>0.24</c:v>
                </c:pt>
                <c:pt idx="17">
                  <c:v>0.28000000000000003</c:v>
                </c:pt>
                <c:pt idx="18">
                  <c:v>0.33</c:v>
                </c:pt>
              </c:numCache>
            </c:numRef>
          </c:xVal>
          <c:yVal>
            <c:numRef>
              <c:f>'C62'!$D$4:$D$22</c:f>
              <c:numCache>
                <c:formatCode>0%</c:formatCode>
                <c:ptCount val="19"/>
                <c:pt idx="0">
                  <c:v>0.34</c:v>
                </c:pt>
                <c:pt idx="1">
                  <c:v>0.35</c:v>
                </c:pt>
                <c:pt idx="2">
                  <c:v>0.48</c:v>
                </c:pt>
                <c:pt idx="3">
                  <c:v>0.59</c:v>
                </c:pt>
                <c:pt idx="4">
                  <c:v>0.57999999999999996</c:v>
                </c:pt>
                <c:pt idx="5">
                  <c:v>0.73</c:v>
                </c:pt>
                <c:pt idx="6">
                  <c:v>0.77</c:v>
                </c:pt>
                <c:pt idx="7">
                  <c:v>0.82</c:v>
                </c:pt>
                <c:pt idx="8">
                  <c:v>0.79</c:v>
                </c:pt>
                <c:pt idx="9">
                  <c:v>0.83</c:v>
                </c:pt>
                <c:pt idx="10">
                  <c:v>0.54</c:v>
                </c:pt>
                <c:pt idx="11">
                  <c:v>0.81</c:v>
                </c:pt>
                <c:pt idx="12">
                  <c:v>0.88</c:v>
                </c:pt>
                <c:pt idx="13">
                  <c:v>0.68</c:v>
                </c:pt>
                <c:pt idx="14">
                  <c:v>0.7</c:v>
                </c:pt>
                <c:pt idx="15">
                  <c:v>0.68</c:v>
                </c:pt>
                <c:pt idx="16">
                  <c:v>0.74</c:v>
                </c:pt>
                <c:pt idx="17">
                  <c:v>0.83</c:v>
                </c:pt>
                <c:pt idx="18">
                  <c:v>0.8</c:v>
                </c:pt>
              </c:numCache>
            </c:numRef>
          </c:yVal>
          <c:smooth val="0"/>
          <c:extLst xmlns:c16r2="http://schemas.microsoft.com/office/drawing/2015/06/chart">
            <c:ext xmlns:c16="http://schemas.microsoft.com/office/drawing/2014/chart" uri="{C3380CC4-5D6E-409C-BE32-E72D297353CC}">
              <c16:uniqueId val="{00000014-D547-4B55-8E8A-F61B1CFFDB26}"/>
            </c:ext>
          </c:extLst>
        </c:ser>
        <c:dLbls>
          <c:showLegendKey val="0"/>
          <c:showVal val="0"/>
          <c:showCatName val="0"/>
          <c:showSerName val="0"/>
          <c:showPercent val="0"/>
          <c:showBubbleSize val="0"/>
        </c:dLbls>
        <c:axId val="199844992"/>
        <c:axId val="199846528"/>
      </c:scatterChart>
      <c:valAx>
        <c:axId val="199844992"/>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9846528"/>
        <c:crosses val="autoZero"/>
        <c:crossBetween val="midCat"/>
      </c:valAx>
      <c:valAx>
        <c:axId val="199846528"/>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0%" sourceLinked="1"/>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9844992"/>
        <c:crosses val="autoZero"/>
        <c:crossBetween val="midCat"/>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17312367383171531"/>
          <c:w val="0.98600223964165734"/>
          <c:h val="0.82099397322710821"/>
        </c:manualLayout>
      </c:layout>
      <c:barChart>
        <c:barDir val="col"/>
        <c:grouping val="stacked"/>
        <c:varyColors val="0"/>
        <c:ser>
          <c:idx val="0"/>
          <c:order val="0"/>
          <c:tx>
            <c:strRef>
              <c:f>'C3'!$C$4</c:f>
              <c:strCache>
                <c:ptCount val="1"/>
                <c:pt idx="0">
                  <c:v>Cash</c:v>
                </c:pt>
              </c:strCache>
            </c:strRef>
          </c:tx>
          <c:spPr>
            <a:solidFill>
              <a:srgbClr val="003299"/>
            </a:solidFill>
            <a:ln>
              <a:noFill/>
              <a:round/>
            </a:ln>
            <a:effectLst/>
            <a:extLst>
              <a:ext uri="{91240B29-F687-4F45-9708-019B960494DF}">
                <a14:hiddenLine xmlns:a14="http://schemas.microsoft.com/office/drawing/2010/main">
                  <a:solidFill>
                    <a:prstClr val="black"/>
                  </a:solidFill>
                  <a:round/>
                </a14:hiddenLine>
              </a:ext>
            </a:extLst>
          </c:spPr>
          <c:invertIfNegative val="0"/>
          <c:dLbls>
            <c:numFmt formatCode="0.0" sourceLinked="0"/>
            <c:spPr>
              <a:noFill/>
              <a:ln>
                <a:noFill/>
              </a:ln>
              <a:effectLst/>
            </c:spPr>
            <c:txPr>
              <a:bodyPr/>
              <a:lstStyle/>
              <a:p>
                <a:pPr>
                  <a:defRPr sz="600" b="1" i="0"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'C3'!$B$5:$B$24</c:f>
              <c:strCache>
                <c:ptCount val="20"/>
                <c:pt idx="0">
                  <c:v>GR</c:v>
                </c:pt>
                <c:pt idx="1">
                  <c:v>PT</c:v>
                </c:pt>
                <c:pt idx="2">
                  <c:v>IT</c:v>
                </c:pt>
                <c:pt idx="3">
                  <c:v>IE</c:v>
                </c:pt>
                <c:pt idx="4">
                  <c:v>CY</c:v>
                </c:pt>
                <c:pt idx="5">
                  <c:v>AT</c:v>
                </c:pt>
                <c:pt idx="6">
                  <c:v>NL</c:v>
                </c:pt>
                <c:pt idx="7">
                  <c:v>LU</c:v>
                </c:pt>
                <c:pt idx="8">
                  <c:v>LV</c:v>
                </c:pt>
                <c:pt idx="9">
                  <c:v>ES</c:v>
                </c:pt>
                <c:pt idx="10">
                  <c:v>SI</c:v>
                </c:pt>
                <c:pt idx="11">
                  <c:v>SK</c:v>
                </c:pt>
                <c:pt idx="12">
                  <c:v>EA</c:v>
                </c:pt>
                <c:pt idx="13">
                  <c:v>LT</c:v>
                </c:pt>
                <c:pt idx="14">
                  <c:v>DE</c:v>
                </c:pt>
                <c:pt idx="15">
                  <c:v>FI</c:v>
                </c:pt>
                <c:pt idx="16">
                  <c:v>BE</c:v>
                </c:pt>
                <c:pt idx="17">
                  <c:v>FR</c:v>
                </c:pt>
                <c:pt idx="18">
                  <c:v>MT</c:v>
                </c:pt>
                <c:pt idx="19">
                  <c:v>EE</c:v>
                </c:pt>
              </c:strCache>
            </c:strRef>
          </c:cat>
          <c:val>
            <c:numRef>
              <c:f>'C3'!$C$5:$C$24</c:f>
              <c:numCache>
                <c:formatCode>0.00</c:formatCode>
                <c:ptCount val="20"/>
                <c:pt idx="0">
                  <c:v>1.56</c:v>
                </c:pt>
                <c:pt idx="1">
                  <c:v>1.56</c:v>
                </c:pt>
                <c:pt idx="2">
                  <c:v>1.56</c:v>
                </c:pt>
                <c:pt idx="3">
                  <c:v>1.32</c:v>
                </c:pt>
                <c:pt idx="4">
                  <c:v>1.52</c:v>
                </c:pt>
                <c:pt idx="5">
                  <c:v>1.37</c:v>
                </c:pt>
                <c:pt idx="6">
                  <c:v>0.57999999999999996</c:v>
                </c:pt>
                <c:pt idx="7">
                  <c:v>0.91</c:v>
                </c:pt>
                <c:pt idx="8">
                  <c:v>1.1200000000000001</c:v>
                </c:pt>
                <c:pt idx="9">
                  <c:v>1.34</c:v>
                </c:pt>
                <c:pt idx="10">
                  <c:v>1.17</c:v>
                </c:pt>
                <c:pt idx="11">
                  <c:v>1.17</c:v>
                </c:pt>
                <c:pt idx="12">
                  <c:v>1.1399999999999999</c:v>
                </c:pt>
                <c:pt idx="13">
                  <c:v>1</c:v>
                </c:pt>
                <c:pt idx="14">
                  <c:v>1.0900000000000001</c:v>
                </c:pt>
                <c:pt idx="15">
                  <c:v>0.49</c:v>
                </c:pt>
                <c:pt idx="16">
                  <c:v>0.76</c:v>
                </c:pt>
                <c:pt idx="17">
                  <c:v>0.75</c:v>
                </c:pt>
                <c:pt idx="18">
                  <c:v>1.1299999999999999</c:v>
                </c:pt>
                <c:pt idx="19">
                  <c:v>0.55000000000000004</c:v>
                </c:pt>
              </c:numCache>
            </c:numRef>
          </c:val>
          <c:extLst xmlns:c16r2="http://schemas.microsoft.com/office/drawing/2015/06/chart">
            <c:ext xmlns:c16="http://schemas.microsoft.com/office/drawing/2014/chart" uri="{C3380CC4-5D6E-409C-BE32-E72D297353CC}">
              <c16:uniqueId val="{00000000-133E-445D-A564-1074B8A9D7F7}"/>
            </c:ext>
          </c:extLst>
        </c:ser>
        <c:ser>
          <c:idx val="1"/>
          <c:order val="1"/>
          <c:tx>
            <c:strRef>
              <c:f>'C3'!$D$4</c:f>
              <c:strCache>
                <c:ptCount val="1"/>
                <c:pt idx="0">
                  <c:v>Cards</c:v>
                </c:pt>
              </c:strCache>
            </c:strRef>
          </c:tx>
          <c:spPr>
            <a:solidFill>
              <a:srgbClr val="FFB400"/>
            </a:solidFill>
            <a:ln>
              <a:noFill/>
              <a:round/>
            </a:ln>
            <a:effectLst/>
            <a:extLst>
              <a:ext uri="{91240B29-F687-4F45-9708-019B960494DF}">
                <a14:hiddenLine xmlns:a14="http://schemas.microsoft.com/office/drawing/2010/main">
                  <a:solidFill>
                    <a:prstClr val="black"/>
                  </a:solidFill>
                  <a:round/>
                </a14:hiddenLine>
              </a:ext>
            </a:extLst>
          </c:spPr>
          <c:invertIfNegative val="0"/>
          <c:dLbls>
            <c:numFmt formatCode="#,##0.0" sourceLinked="0"/>
            <c:spPr>
              <a:noFill/>
              <a:ln>
                <a:noFill/>
              </a:ln>
              <a:effectLst/>
            </c:spPr>
            <c:txPr>
              <a:bodyPr/>
              <a:lstStyle/>
              <a:p>
                <a:pPr>
                  <a:defRPr sz="600" b="1" i="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'C3'!$B$5:$B$24</c:f>
              <c:strCache>
                <c:ptCount val="20"/>
                <c:pt idx="0">
                  <c:v>GR</c:v>
                </c:pt>
                <c:pt idx="1">
                  <c:v>PT</c:v>
                </c:pt>
                <c:pt idx="2">
                  <c:v>IT</c:v>
                </c:pt>
                <c:pt idx="3">
                  <c:v>IE</c:v>
                </c:pt>
                <c:pt idx="4">
                  <c:v>CY</c:v>
                </c:pt>
                <c:pt idx="5">
                  <c:v>AT</c:v>
                </c:pt>
                <c:pt idx="6">
                  <c:v>NL</c:v>
                </c:pt>
                <c:pt idx="7">
                  <c:v>LU</c:v>
                </c:pt>
                <c:pt idx="8">
                  <c:v>LV</c:v>
                </c:pt>
                <c:pt idx="9">
                  <c:v>ES</c:v>
                </c:pt>
                <c:pt idx="10">
                  <c:v>SI</c:v>
                </c:pt>
                <c:pt idx="11">
                  <c:v>SK</c:v>
                </c:pt>
                <c:pt idx="12">
                  <c:v>EA</c:v>
                </c:pt>
                <c:pt idx="13">
                  <c:v>LT</c:v>
                </c:pt>
                <c:pt idx="14">
                  <c:v>DE</c:v>
                </c:pt>
                <c:pt idx="15">
                  <c:v>FI</c:v>
                </c:pt>
                <c:pt idx="16">
                  <c:v>BE</c:v>
                </c:pt>
                <c:pt idx="17">
                  <c:v>FR</c:v>
                </c:pt>
                <c:pt idx="18">
                  <c:v>MT</c:v>
                </c:pt>
                <c:pt idx="19">
                  <c:v>EE</c:v>
                </c:pt>
              </c:strCache>
            </c:strRef>
          </c:cat>
          <c:val>
            <c:numRef>
              <c:f>'C3'!$D$5:$D$24</c:f>
              <c:numCache>
                <c:formatCode>0.00</c:formatCode>
                <c:ptCount val="20"/>
                <c:pt idx="0">
                  <c:v>0.36</c:v>
                </c:pt>
                <c:pt idx="1">
                  <c:v>0.3</c:v>
                </c:pt>
                <c:pt idx="2">
                  <c:v>0.31</c:v>
                </c:pt>
                <c:pt idx="3">
                  <c:v>0.51</c:v>
                </c:pt>
                <c:pt idx="4">
                  <c:v>0.31</c:v>
                </c:pt>
                <c:pt idx="5">
                  <c:v>0.33</c:v>
                </c:pt>
                <c:pt idx="6">
                  <c:v>0.97</c:v>
                </c:pt>
                <c:pt idx="7">
                  <c:v>0.65</c:v>
                </c:pt>
                <c:pt idx="8">
                  <c:v>0.45</c:v>
                </c:pt>
                <c:pt idx="9">
                  <c:v>0.24</c:v>
                </c:pt>
                <c:pt idx="10">
                  <c:v>0.38</c:v>
                </c:pt>
                <c:pt idx="11">
                  <c:v>0.36</c:v>
                </c:pt>
                <c:pt idx="12">
                  <c:v>0.38</c:v>
                </c:pt>
                <c:pt idx="13">
                  <c:v>0.42</c:v>
                </c:pt>
                <c:pt idx="14">
                  <c:v>0.3</c:v>
                </c:pt>
                <c:pt idx="15">
                  <c:v>0.8</c:v>
                </c:pt>
                <c:pt idx="16">
                  <c:v>0.48</c:v>
                </c:pt>
                <c:pt idx="17">
                  <c:v>0.45</c:v>
                </c:pt>
                <c:pt idx="18">
                  <c:v>0.12</c:v>
                </c:pt>
                <c:pt idx="19">
                  <c:v>0.55000000000000004</c:v>
                </c:pt>
              </c:numCache>
            </c:numRef>
          </c:val>
          <c:extLst xmlns:c16r2="http://schemas.microsoft.com/office/drawing/2015/06/chart">
            <c:ext xmlns:c16="http://schemas.microsoft.com/office/drawing/2014/chart" uri="{C3380CC4-5D6E-409C-BE32-E72D297353CC}">
              <c16:uniqueId val="{00000002-133E-445D-A564-1074B8A9D7F7}"/>
            </c:ext>
          </c:extLst>
        </c:ser>
        <c:ser>
          <c:idx val="2"/>
          <c:order val="2"/>
          <c:tx>
            <c:strRef>
              <c:f>'C3'!$E$4</c:f>
              <c:strCache>
                <c:ptCount val="1"/>
                <c:pt idx="0">
                  <c:v>Others</c:v>
                </c:pt>
              </c:strCache>
            </c:strRef>
          </c:tx>
          <c:spPr>
            <a:solidFill>
              <a:srgbClr val="FF4B00"/>
            </a:solidFill>
            <a:ln>
              <a:noFill/>
              <a:round/>
            </a:ln>
            <a:effectLst/>
            <a:extLst>
              <a:ext uri="{91240B29-F687-4F45-9708-019B960494DF}">
                <a14:hiddenLine xmlns:a14="http://schemas.microsoft.com/office/drawing/2010/main">
                  <a:solidFill>
                    <a:prstClr val="black"/>
                  </a:solidFill>
                  <a:round/>
                </a14:hiddenLine>
              </a:ext>
            </a:extLst>
          </c:spPr>
          <c:invertIfNegative val="0"/>
          <c:dLbls>
            <c:spPr>
              <a:noFill/>
              <a:ln>
                <a:noFill/>
              </a:ln>
              <a:effectLst/>
            </c:spPr>
            <c:txPr>
              <a:bodyPr wrap="square" lIns="38100" tIns="19050" rIns="38100" bIns="19050" anchor="ctr">
                <a:spAutoFit/>
              </a:bodyPr>
              <a:lstStyle/>
              <a:p>
                <a:pPr>
                  <a:defRPr sz="600" b="1">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'C3'!$B$5:$B$24</c:f>
              <c:strCache>
                <c:ptCount val="20"/>
                <c:pt idx="0">
                  <c:v>GR</c:v>
                </c:pt>
                <c:pt idx="1">
                  <c:v>PT</c:v>
                </c:pt>
                <c:pt idx="2">
                  <c:v>IT</c:v>
                </c:pt>
                <c:pt idx="3">
                  <c:v>IE</c:v>
                </c:pt>
                <c:pt idx="4">
                  <c:v>CY</c:v>
                </c:pt>
                <c:pt idx="5">
                  <c:v>AT</c:v>
                </c:pt>
                <c:pt idx="6">
                  <c:v>NL</c:v>
                </c:pt>
                <c:pt idx="7">
                  <c:v>LU</c:v>
                </c:pt>
                <c:pt idx="8">
                  <c:v>LV</c:v>
                </c:pt>
                <c:pt idx="9">
                  <c:v>ES</c:v>
                </c:pt>
                <c:pt idx="10">
                  <c:v>SI</c:v>
                </c:pt>
                <c:pt idx="11">
                  <c:v>SK</c:v>
                </c:pt>
                <c:pt idx="12">
                  <c:v>EA</c:v>
                </c:pt>
                <c:pt idx="13">
                  <c:v>LT</c:v>
                </c:pt>
                <c:pt idx="14">
                  <c:v>DE</c:v>
                </c:pt>
                <c:pt idx="15">
                  <c:v>FI</c:v>
                </c:pt>
                <c:pt idx="16">
                  <c:v>BE</c:v>
                </c:pt>
                <c:pt idx="17">
                  <c:v>FR</c:v>
                </c:pt>
                <c:pt idx="18">
                  <c:v>MT</c:v>
                </c:pt>
                <c:pt idx="19">
                  <c:v>EE</c:v>
                </c:pt>
              </c:strCache>
            </c:strRef>
          </c:cat>
          <c:val>
            <c:numRef>
              <c:f>'C3'!$E$5:$E$24</c:f>
              <c:numCache>
                <c:formatCode>0.00</c:formatCode>
                <c:ptCount val="20"/>
                <c:pt idx="0">
                  <c:v>0.02</c:v>
                </c:pt>
                <c:pt idx="1">
                  <c:v>0.06</c:v>
                </c:pt>
                <c:pt idx="2">
                  <c:v>0.03</c:v>
                </c:pt>
                <c:pt idx="3">
                  <c:v>7.0000000000000007E-2</c:v>
                </c:pt>
                <c:pt idx="4">
                  <c:v>0</c:v>
                </c:pt>
                <c:pt idx="5">
                  <c:v>0.04</c:v>
                </c:pt>
                <c:pt idx="6">
                  <c:v>0.16</c:v>
                </c:pt>
                <c:pt idx="7">
                  <c:v>0.12</c:v>
                </c:pt>
                <c:pt idx="8">
                  <c:v>0.08</c:v>
                </c:pt>
                <c:pt idx="9">
                  <c:v>0.03</c:v>
                </c:pt>
                <c:pt idx="10">
                  <c:v>0.05</c:v>
                </c:pt>
                <c:pt idx="11">
                  <c:v>0.06</c:v>
                </c:pt>
                <c:pt idx="12">
                  <c:v>0.05</c:v>
                </c:pt>
                <c:pt idx="13">
                  <c:v>0.05</c:v>
                </c:pt>
                <c:pt idx="14">
                  <c:v>0.02</c:v>
                </c:pt>
                <c:pt idx="15">
                  <c:v>0.09</c:v>
                </c:pt>
                <c:pt idx="16">
                  <c:v>0.08</c:v>
                </c:pt>
                <c:pt idx="17">
                  <c:v>0.08</c:v>
                </c:pt>
                <c:pt idx="18">
                  <c:v>0.02</c:v>
                </c:pt>
                <c:pt idx="19">
                  <c:v>0.06</c:v>
                </c:pt>
              </c:numCache>
            </c:numRef>
          </c:val>
          <c:extLst xmlns:c16r2="http://schemas.microsoft.com/office/drawing/2015/06/chart">
            <c:ext xmlns:c16="http://schemas.microsoft.com/office/drawing/2014/chart" uri="{C3380CC4-5D6E-409C-BE32-E72D297353CC}">
              <c16:uniqueId val="{00000017-133E-445D-A564-1074B8A9D7F7}"/>
            </c:ext>
          </c:extLst>
        </c:ser>
        <c:dLbls>
          <c:showLegendKey val="0"/>
          <c:showVal val="0"/>
          <c:showCatName val="0"/>
          <c:showSerName val="0"/>
          <c:showPercent val="0"/>
          <c:showBubbleSize val="0"/>
        </c:dLbls>
        <c:gapWidth val="50"/>
        <c:overlap val="100"/>
        <c:axId val="187892480"/>
        <c:axId val="187894016"/>
      </c:barChart>
      <c:catAx>
        <c:axId val="187892480"/>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87894016"/>
        <c:crosses val="autoZero"/>
        <c:auto val="1"/>
        <c:lblAlgn val="ctr"/>
        <c:lblOffset val="100"/>
        <c:noMultiLvlLbl val="0"/>
      </c:catAx>
      <c:valAx>
        <c:axId val="187894016"/>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0.0"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87892480"/>
        <c:crosses val="autoZero"/>
        <c:crossBetween val="between"/>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003299"/>
            </a:solidFill>
            <a:ln>
              <a:noFill/>
              <a:round/>
            </a:ln>
            <a:effectLst/>
            <a:extLst>
              <a:ext uri="{91240B29-F687-4F45-9708-019B960494DF}">
                <a14:hiddenLine xmlns:a14="http://schemas.microsoft.com/office/drawing/2010/main">
                  <a:solidFill>
                    <a:prstClr val="black"/>
                  </a:solidFill>
                  <a:round/>
                </a14:hiddenLine>
              </a:ext>
            </a:extLst>
          </c:spPr>
          <c:invertIfNegative val="0"/>
          <c:dLbls>
            <c:spPr>
              <a:noFill/>
              <a:ln>
                <a:noFill/>
              </a:ln>
              <a:effectLst/>
            </c:spPr>
            <c:txPr>
              <a:bodyPr wrap="square" lIns="38100" tIns="19050" rIns="38100" bIns="19050" anchor="ctr">
                <a:spAutoFit/>
              </a:bodyPr>
              <a:lstStyle/>
              <a:p>
                <a:pPr>
                  <a:defRPr sz="600" b="1" i="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'C4,5'!$C$7:$D$17</c:f>
              <c:multiLvlStrCache>
                <c:ptCount val="11"/>
                <c:lvl>
                  <c:pt idx="1">
                    <c:v>Male</c:v>
                  </c:pt>
                  <c:pt idx="2">
                    <c:v>Female</c:v>
                  </c:pt>
                  <c:pt idx="3">
                    <c:v>18-24</c:v>
                  </c:pt>
                  <c:pt idx="4">
                    <c:v>25-39</c:v>
                  </c:pt>
                  <c:pt idx="5">
                    <c:v>40-54</c:v>
                  </c:pt>
                  <c:pt idx="6">
                    <c:v>55-64</c:v>
                  </c:pt>
                  <c:pt idx="7">
                    <c:v>65+</c:v>
                  </c:pt>
                  <c:pt idx="8">
                    <c:v>Primary/lower secondary</c:v>
                  </c:pt>
                  <c:pt idx="9">
                    <c:v>Upper/post-secondary</c:v>
                  </c:pt>
                  <c:pt idx="10">
                    <c:v>University/PhD/research</c:v>
                  </c:pt>
                </c:lvl>
                <c:lvl>
                  <c:pt idx="0">
                    <c:v>Average</c:v>
                  </c:pt>
                  <c:pt idx="1">
                    <c:v>Gender</c:v>
                  </c:pt>
                  <c:pt idx="3">
                    <c:v>Age</c:v>
                  </c:pt>
                  <c:pt idx="8">
                    <c:v>Education</c:v>
                  </c:pt>
                </c:lvl>
              </c:multiLvlStrCache>
            </c:multiLvlStrRef>
          </c:cat>
          <c:val>
            <c:numRef>
              <c:f>'C4,5'!$E$7:$E$17</c:f>
              <c:numCache>
                <c:formatCode>0.00</c:formatCode>
                <c:ptCount val="11"/>
                <c:pt idx="0">
                  <c:v>1.1399999999999999</c:v>
                </c:pt>
                <c:pt idx="1">
                  <c:v>1.1599999999999999</c:v>
                </c:pt>
                <c:pt idx="2">
                  <c:v>1.1299999999999999</c:v>
                </c:pt>
                <c:pt idx="3">
                  <c:v>0.96</c:v>
                </c:pt>
                <c:pt idx="4">
                  <c:v>1.05</c:v>
                </c:pt>
                <c:pt idx="5">
                  <c:v>1.18</c:v>
                </c:pt>
                <c:pt idx="6">
                  <c:v>1.19</c:v>
                </c:pt>
                <c:pt idx="7">
                  <c:v>1.22</c:v>
                </c:pt>
                <c:pt idx="8">
                  <c:v>1.1599999999999999</c:v>
                </c:pt>
                <c:pt idx="9">
                  <c:v>1.1299999999999999</c:v>
                </c:pt>
                <c:pt idx="10">
                  <c:v>1.1599999999999999</c:v>
                </c:pt>
              </c:numCache>
            </c:numRef>
          </c:val>
          <c:extLst xmlns:c16r2="http://schemas.microsoft.com/office/drawing/2015/06/chart">
            <c:ext xmlns:c16="http://schemas.microsoft.com/office/drawing/2014/chart" uri="{C3380CC4-5D6E-409C-BE32-E72D297353CC}">
              <c16:uniqueId val="{00000000-E42B-4090-9A51-663CD6B48C7D}"/>
            </c:ext>
          </c:extLst>
        </c:ser>
        <c:dLbls>
          <c:showLegendKey val="0"/>
          <c:showVal val="0"/>
          <c:showCatName val="0"/>
          <c:showSerName val="0"/>
          <c:showPercent val="0"/>
          <c:showBubbleSize val="0"/>
        </c:dLbls>
        <c:gapWidth val="50"/>
        <c:axId val="192160896"/>
        <c:axId val="192162432"/>
      </c:barChart>
      <c:catAx>
        <c:axId val="192160896"/>
        <c:scaling>
          <c:orientation val="minMax"/>
        </c:scaling>
        <c:delete val="0"/>
        <c:axPos val="b"/>
        <c:majorGridlines>
          <c:spPr>
            <a:ln w="3810" cap="flat" cmpd="sng" algn="ctr">
              <a:solidFill>
                <a:srgbClr val="D9D9D9"/>
              </a:solidFill>
              <a:prstDash val="solid"/>
              <a:round/>
              <a:headEnd type="none" w="med" len="med"/>
              <a:tailEnd type="none" w="med" len="med"/>
            </a:ln>
          </c:spPr>
        </c:majorGridlines>
        <c:numFmt formatCode="General"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5400000" vert="horz"/>
          <a:lstStyle/>
          <a:p>
            <a:pPr>
              <a:defRPr sz="600" b="0" i="0" u="none">
                <a:solidFill>
                  <a:srgbClr val="000000"/>
                </a:solidFill>
                <a:latin typeface="Arial"/>
                <a:ea typeface="Arial"/>
                <a:cs typeface="Arial"/>
              </a:defRPr>
            </a:pPr>
            <a:endParaRPr lang="en-US"/>
          </a:p>
        </c:txPr>
        <c:crossAx val="192162432"/>
        <c:crosses val="autoZero"/>
        <c:auto val="1"/>
        <c:lblAlgn val="ctr"/>
        <c:lblOffset val="100"/>
        <c:noMultiLvlLbl val="0"/>
      </c:catAx>
      <c:valAx>
        <c:axId val="192162432"/>
        <c:scaling>
          <c:orientation val="minMax"/>
        </c:scaling>
        <c:delete val="0"/>
        <c:axPos val="l"/>
        <c:majorGridlines>
          <c:spPr>
            <a:ln w="3810" cap="flat" cmpd="sng" algn="ctr">
              <a:solidFill>
                <a:srgbClr val="D9D9D9"/>
              </a:solidFill>
              <a:prstDash val="solid"/>
              <a:round/>
              <a:headEnd type="none" w="med" len="med"/>
              <a:tailEnd type="none" w="med" len="med"/>
            </a:ln>
          </c:spPr>
        </c:majorGridlines>
        <c:numFmt formatCode="#,##0.0" sourceLinked="0"/>
        <c:majorTickMark val="none"/>
        <c:minorTickMark val="none"/>
        <c:tickLblPos val="low"/>
        <c:spPr>
          <a:noFill/>
          <a:ln w="6350" cap="flat" cmpd="sng" algn="ctr">
            <a:solidFill>
              <a:srgbClr val="D9D9D9"/>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a:lstStyle/>
          <a:p>
            <a:pPr>
              <a:defRPr sz="600" b="0" i="0" u="none">
                <a:solidFill>
                  <a:srgbClr val="000000"/>
                </a:solidFill>
                <a:latin typeface="Arial"/>
                <a:ea typeface="Arial"/>
                <a:cs typeface="Arial"/>
              </a:defRPr>
            </a:pPr>
            <a:endParaRPr lang="en-US"/>
          </a:p>
        </c:txPr>
        <c:crossAx val="192160896"/>
        <c:crosses val="autoZero"/>
        <c:crossBetween val="between"/>
      </c:valAx>
      <c:spPr>
        <a:noFill/>
        <a:ln>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00.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101.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103.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105.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107.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109.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1.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113.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115.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117.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119.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121.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2.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45.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0.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79.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87.xml.rels><?xml version="1.0" encoding="UTF-8" standalone="yes"?>
<Relationships xmlns="http://schemas.openxmlformats.org/package/2006/relationships"><Relationship Id="rId2" Type="http://schemas.openxmlformats.org/officeDocument/2006/relationships/chart" Target="../charts/chart51.xml"/><Relationship Id="rId1" Type="http://schemas.openxmlformats.org/officeDocument/2006/relationships/chart" Target="../charts/chart50.xml"/></Relationships>
</file>

<file path=xl/drawings/_rels/drawing90.xml.rels><?xml version="1.0" encoding="UTF-8" standalone="yes"?>
<Relationships xmlns="http://schemas.openxmlformats.org/package/2006/relationships"><Relationship Id="rId2" Type="http://schemas.openxmlformats.org/officeDocument/2006/relationships/chart" Target="../charts/chart53.xml"/><Relationship Id="rId1" Type="http://schemas.openxmlformats.org/officeDocument/2006/relationships/chart" Target="../charts/chart52.xml"/></Relationships>
</file>

<file path=xl/drawings/_rels/drawing93.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9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97.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98.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99.xml.rels><?xml version="1.0" encoding="UTF-8" standalone="yes"?>
<Relationships xmlns="http://schemas.openxmlformats.org/package/2006/relationships"><Relationship Id="rId1" Type="http://schemas.openxmlformats.org/officeDocument/2006/relationships/chart" Target="../charts/chart58.xml"/></Relationships>
</file>

<file path=xl/drawings/drawing1.xml><?xml version="1.0" encoding="utf-8"?>
<xdr:wsDr xmlns:xdr="http://schemas.openxmlformats.org/drawingml/2006/spreadsheetDrawing" xmlns:a="http://schemas.openxmlformats.org/drawingml/2006/main">
  <xdr:twoCellAnchor>
    <xdr:from>
      <xdr:col>6</xdr:col>
      <xdr:colOff>198120</xdr:colOff>
      <xdr:row>2</xdr:row>
      <xdr:rowOff>175260</xdr:rowOff>
    </xdr:from>
    <xdr:to>
      <xdr:col>14</xdr:col>
      <xdr:colOff>250190</xdr:colOff>
      <xdr:row>13</xdr:row>
      <xdr:rowOff>55880</xdr:rowOff>
    </xdr:to>
    <xdr:graphicFrame macro="">
      <xdr:nvGraphicFramePr>
        <xdr:cNvPr id="3" name="Grafico 2">
          <a:extLst>
            <a:ext uri="{FF2B5EF4-FFF2-40B4-BE49-F238E27FC236}">
              <a16:creationId xmlns="" xmlns:a16="http://schemas.microsoft.com/office/drawing/2014/main" id="{9EE13126-E3D5-48D0-B1FD-70BB1D29CB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137159</xdr:colOff>
      <xdr:row>2</xdr:row>
      <xdr:rowOff>7618</xdr:rowOff>
    </xdr:from>
    <xdr:to>
      <xdr:col>12</xdr:col>
      <xdr:colOff>200024</xdr:colOff>
      <xdr:row>8</xdr:row>
      <xdr:rowOff>438149</xdr:rowOff>
    </xdr:to>
    <xdr:graphicFrame macro="">
      <xdr:nvGraphicFramePr>
        <xdr:cNvPr id="4" name="Chart 3">
          <a:extLst>
            <a:ext uri="{FF2B5EF4-FFF2-40B4-BE49-F238E27FC236}">
              <a16:creationId xmlns="" xmlns:a16="http://schemas.microsoft.com/office/drawing/2014/main" id="{B1585C65-72DF-461F-AF34-2E15E1E37C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0.xml><?xml version="1.0" encoding="utf-8"?>
<xdr:wsDr xmlns:xdr="http://schemas.openxmlformats.org/drawingml/2006/spreadsheetDrawing" xmlns:a="http://schemas.openxmlformats.org/drawingml/2006/main">
  <xdr:twoCellAnchor>
    <xdr:from>
      <xdr:col>0</xdr:col>
      <xdr:colOff>95249</xdr:colOff>
      <xdr:row>1</xdr:row>
      <xdr:rowOff>137160</xdr:rowOff>
    </xdr:from>
    <xdr:to>
      <xdr:col>7</xdr:col>
      <xdr:colOff>339724</xdr:colOff>
      <xdr:row>12</xdr:row>
      <xdr:rowOff>101600</xdr:rowOff>
    </xdr:to>
    <xdr:graphicFrame macro="">
      <xdr:nvGraphicFramePr>
        <xdr:cNvPr id="3" name="Chart 2">
          <a:extLst>
            <a:ext uri="{FF2B5EF4-FFF2-40B4-BE49-F238E27FC236}">
              <a16:creationId xmlns="" xmlns:a16="http://schemas.microsoft.com/office/drawing/2014/main" id="{139381B3-EE92-43F1-8A3E-C21CA617D1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1.xml><?xml version="1.0" encoding="utf-8"?>
<xdr:wsDr xmlns:xdr="http://schemas.openxmlformats.org/drawingml/2006/spreadsheetDrawing" xmlns:a="http://schemas.openxmlformats.org/drawingml/2006/main">
  <xdr:twoCellAnchor>
    <xdr:from>
      <xdr:col>4</xdr:col>
      <xdr:colOff>121920</xdr:colOff>
      <xdr:row>3</xdr:row>
      <xdr:rowOff>22860</xdr:rowOff>
    </xdr:from>
    <xdr:to>
      <xdr:col>9</xdr:col>
      <xdr:colOff>570230</xdr:colOff>
      <xdr:row>14</xdr:row>
      <xdr:rowOff>86360</xdr:rowOff>
    </xdr:to>
    <xdr:graphicFrame macro="">
      <xdr:nvGraphicFramePr>
        <xdr:cNvPr id="3" name="Chart 2">
          <a:extLst>
            <a:ext uri="{FF2B5EF4-FFF2-40B4-BE49-F238E27FC236}">
              <a16:creationId xmlns="" xmlns:a16="http://schemas.microsoft.com/office/drawing/2014/main" id="{293D4E1D-DC27-4B42-9838-F5CBD488C7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2.xml><?xml version="1.0" encoding="utf-8"?>
<c:userShapes xmlns:c="http://schemas.openxmlformats.org/drawingml/2006/chart">
  <cdr:relSizeAnchor xmlns:cdr="http://schemas.openxmlformats.org/drawingml/2006/chartDrawing">
    <cdr:from>
      <cdr:x>0.05225</cdr:x>
      <cdr:y>0</cdr:y>
    </cdr:from>
    <cdr:to>
      <cdr:x>0.9972</cdr:x>
      <cdr:y>0.09973</cdr:y>
    </cdr:to>
    <cdr:grpSp>
      <cdr:nvGrpSpPr>
        <cdr:cNvPr id="9" name="Legend">
          <a:extLst xmlns:a="http://schemas.openxmlformats.org/drawingml/2006/main">
            <a:ext uri="{FF2B5EF4-FFF2-40B4-BE49-F238E27FC236}">
              <a16:creationId xmlns="" xmlns:a16="http://schemas.microsoft.com/office/drawing/2014/main" id="{5545E12D-6DDD-4110-B43E-870FCDB076EE}"/>
            </a:ext>
          </a:extLst>
        </cdr:cNvPr>
        <cdr:cNvGrpSpPr/>
      </cdr:nvGrpSpPr>
      <cdr:grpSpPr>
        <a:xfrm xmlns:a="http://schemas.openxmlformats.org/drawingml/2006/main">
          <a:off x="241210" y="0"/>
          <a:ext cx="4362314" cy="206958"/>
          <a:chOff x="0" y="0"/>
          <a:chExt cx="4286693" cy="215316"/>
        </a:xfrm>
      </cdr:grpSpPr>
      <cdr:grpSp>
        <cdr:nvGrpSpPr>
          <cdr:cNvPr id="10" name="Ltxb1">
            <a:extLst xmlns:a="http://schemas.openxmlformats.org/drawingml/2006/main">
              <a:ext uri="{FF2B5EF4-FFF2-40B4-BE49-F238E27FC236}">
                <a16:creationId xmlns="" xmlns:a16="http://schemas.microsoft.com/office/drawing/2014/main" id="{1339E500-7ED5-4D4A-9CFA-1041734BD4FB}"/>
              </a:ext>
            </a:extLst>
          </cdr:cNvPr>
          <cdr:cNvGrpSpPr/>
        </cdr:nvGrpSpPr>
        <cdr:grpSpPr>
          <a:xfrm xmlns:a="http://schemas.openxmlformats.org/drawingml/2006/main">
            <a:off x="0" y="0"/>
            <a:ext cx="4286693" cy="107658"/>
            <a:chOff x="0" y="0"/>
            <a:chExt cx="4286693" cy="107658"/>
          </a:xfrm>
        </cdr:grpSpPr>
        <cdr:sp macro="" textlink="">
          <cdr:nvSpPr>
            <cdr:cNvPr id="14" name="Ltxb1a">
              <a:extLst xmlns:a="http://schemas.openxmlformats.org/drawingml/2006/main">
                <a:ext uri="{FF2B5EF4-FFF2-40B4-BE49-F238E27FC236}">
                  <a16:creationId xmlns="" xmlns:a16="http://schemas.microsoft.com/office/drawing/2014/main" id="{908DE9A4-1349-4382-94C6-10685D25C67F}"/>
                </a:ext>
              </a:extLst>
            </cdr:cNvPr>
            <cdr:cNvSpPr txBox="1"/>
          </cdr:nvSpPr>
          <cdr:spPr>
            <a:xfrm xmlns:a="http://schemas.openxmlformats.org/drawingml/2006/main">
              <a:off x="127000" y="0"/>
              <a:ext cx="4159693"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SPACE</a:t>
              </a:r>
            </a:p>
          </cdr:txBody>
        </cdr:sp>
        <cdr:sp macro="" textlink="">
          <cdr:nvSpPr>
            <cdr:cNvPr id="15" name="Ltxb1b">
              <a:extLst xmlns:a="http://schemas.openxmlformats.org/drawingml/2006/main">
                <a:ext uri="{FF2B5EF4-FFF2-40B4-BE49-F238E27FC236}">
                  <a16:creationId xmlns="" xmlns:a16="http://schemas.microsoft.com/office/drawing/2014/main" id="{82B69DD7-3CC8-45EB-8520-DD2ECDD2F950}"/>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11" name="Ltxb2">
            <a:extLst xmlns:a="http://schemas.openxmlformats.org/drawingml/2006/main">
              <a:ext uri="{FF2B5EF4-FFF2-40B4-BE49-F238E27FC236}">
                <a16:creationId xmlns="" xmlns:a16="http://schemas.microsoft.com/office/drawing/2014/main" id="{406D494C-4E3F-4931-96B4-E095779F8144}"/>
              </a:ext>
            </a:extLst>
          </cdr:cNvPr>
          <cdr:cNvGrpSpPr/>
        </cdr:nvGrpSpPr>
        <cdr:grpSpPr>
          <a:xfrm xmlns:a="http://schemas.openxmlformats.org/drawingml/2006/main">
            <a:off x="0" y="107658"/>
            <a:ext cx="4286693" cy="107658"/>
            <a:chOff x="0" y="107658"/>
            <a:chExt cx="4286693" cy="107658"/>
          </a:xfrm>
        </cdr:grpSpPr>
        <cdr:sp macro="" textlink="">
          <cdr:nvSpPr>
            <cdr:cNvPr id="12" name="Ltxb2a">
              <a:extLst xmlns:a="http://schemas.openxmlformats.org/drawingml/2006/main">
                <a:ext uri="{FF2B5EF4-FFF2-40B4-BE49-F238E27FC236}">
                  <a16:creationId xmlns="" xmlns:a16="http://schemas.microsoft.com/office/drawing/2014/main" id="{8D5E3560-C4F8-4F67-B875-426280121FF4}"/>
                </a:ext>
              </a:extLst>
            </cdr:cNvPr>
            <cdr:cNvSpPr txBox="1"/>
          </cdr:nvSpPr>
          <cdr:spPr>
            <a:xfrm xmlns:a="http://schemas.openxmlformats.org/drawingml/2006/main">
              <a:off x="127000" y="107658"/>
              <a:ext cx="4159693"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SUCH</a:t>
              </a:r>
            </a:p>
          </cdr:txBody>
        </cdr:sp>
        <cdr:sp macro="" textlink="">
          <cdr:nvSpPr>
            <cdr:cNvPr id="13" name="Ltxb2b">
              <a:extLst xmlns:a="http://schemas.openxmlformats.org/drawingml/2006/main">
                <a:ext uri="{FF2B5EF4-FFF2-40B4-BE49-F238E27FC236}">
                  <a16:creationId xmlns="" xmlns:a16="http://schemas.microsoft.com/office/drawing/2014/main" id="{3D00EDD0-1CED-428E-AE3C-83AE19D4EBD8}"/>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103.xml><?xml version="1.0" encoding="utf-8"?>
<xdr:wsDr xmlns:xdr="http://schemas.openxmlformats.org/drawingml/2006/spreadsheetDrawing" xmlns:a="http://schemas.openxmlformats.org/drawingml/2006/main">
  <xdr:twoCellAnchor>
    <xdr:from>
      <xdr:col>0</xdr:col>
      <xdr:colOff>600075</xdr:colOff>
      <xdr:row>6</xdr:row>
      <xdr:rowOff>95250</xdr:rowOff>
    </xdr:from>
    <xdr:to>
      <xdr:col>5</xdr:col>
      <xdr:colOff>278765</xdr:colOff>
      <xdr:row>17</xdr:row>
      <xdr:rowOff>86641</xdr:rowOff>
    </xdr:to>
    <xdr:graphicFrame macro="">
      <xdr:nvGraphicFramePr>
        <xdr:cNvPr id="4" name="Chart 3">
          <a:extLst>
            <a:ext uri="{FF2B5EF4-FFF2-40B4-BE49-F238E27FC236}">
              <a16:creationId xmlns="" xmlns:a16="http://schemas.microsoft.com/office/drawing/2014/main" id="{E707C039-580C-4FD6-8C60-AC1433E058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4.xml><?xml version="1.0" encoding="utf-8"?>
<c:userShapes xmlns:c="http://schemas.openxmlformats.org/drawingml/2006/chart">
  <cdr:relSizeAnchor xmlns:cdr="http://schemas.openxmlformats.org/drawingml/2006/chartDrawing">
    <cdr:from>
      <cdr:x>0.06018</cdr:x>
      <cdr:y>0</cdr:y>
    </cdr:from>
    <cdr:to>
      <cdr:x>0.23181</cdr:x>
      <cdr:y>0.05108</cdr:y>
    </cdr:to>
    <cdr:grpSp>
      <cdr:nvGrpSpPr>
        <cdr:cNvPr id="17" name="Legend"/>
        <cdr:cNvGrpSpPr/>
      </cdr:nvGrpSpPr>
      <cdr:grpSpPr>
        <a:xfrm xmlns:a="http://schemas.openxmlformats.org/drawingml/2006/main">
          <a:off x="271857" y="0"/>
          <a:ext cx="775319" cy="106598"/>
          <a:chOff x="0" y="0"/>
          <a:chExt cx="798209" cy="101246"/>
        </a:xfrm>
      </cdr:grpSpPr>
      <cdr:sp macro="" textlink="">
        <cdr:nvSpPr>
          <cdr:cNvPr id="18" name="Ltxb1a"/>
          <cdr:cNvSpPr txBox="1"/>
        </cdr:nvSpPr>
        <cdr:spPr>
          <a:xfrm xmlns:a="http://schemas.openxmlformats.org/drawingml/2006/main">
            <a:off x="127000" y="0"/>
            <a:ext cx="671209" cy="101246"/>
          </a:xfrm>
          <a:prstGeom xmlns:a="http://schemas.openxmlformats.org/drawingml/2006/main" prst="rect">
            <a:avLst/>
          </a:prstGeom>
        </cdr:spPr>
        <cdr:txBody>
          <a:bodyPr xmlns:a="http://schemas.openxmlformats.org/drawingml/2006/main" vert="horz" wrap="square" lIns="0" tIns="6350" rIns="0" bIns="63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a:rPr>
              <a:t>Acceptance of cash</a:t>
            </a:r>
          </a:p>
        </cdr:txBody>
      </cdr:sp>
      <cdr:sp macro="" textlink="">
        <cdr:nvSpPr>
          <cdr:cNvPr id="19" name="Ltxb1b"/>
          <cdr:cNvSpPr/>
        </cdr:nvSpPr>
        <cdr:spPr>
          <a:xfrm xmlns:a="http://schemas.openxmlformats.org/drawingml/2006/main">
            <a:off x="0" y="18873"/>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relSizeAnchor>
</c:userShapes>
</file>

<file path=xl/drawings/drawing105.xml><?xml version="1.0" encoding="utf-8"?>
<xdr:wsDr xmlns:xdr="http://schemas.openxmlformats.org/drawingml/2006/spreadsheetDrawing" xmlns:a="http://schemas.openxmlformats.org/drawingml/2006/main">
  <xdr:twoCellAnchor>
    <xdr:from>
      <xdr:col>3</xdr:col>
      <xdr:colOff>146050</xdr:colOff>
      <xdr:row>4</xdr:row>
      <xdr:rowOff>0</xdr:rowOff>
    </xdr:from>
    <xdr:to>
      <xdr:col>6</xdr:col>
      <xdr:colOff>205740</xdr:colOff>
      <xdr:row>14</xdr:row>
      <xdr:rowOff>63500</xdr:rowOff>
    </xdr:to>
    <xdr:graphicFrame macro="">
      <xdr:nvGraphicFramePr>
        <xdr:cNvPr id="3" name="Chart 2">
          <a:extLst>
            <a:ext uri="{FF2B5EF4-FFF2-40B4-BE49-F238E27FC236}">
              <a16:creationId xmlns="" xmlns:a16="http://schemas.microsoft.com/office/drawing/2014/main" id="{B9CB972A-A7A7-43EE-A930-76F766D133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6.xml><?xml version="1.0" encoding="utf-8"?>
<c:userShapes xmlns:c="http://schemas.openxmlformats.org/drawingml/2006/chart">
  <cdr:relSizeAnchor xmlns:cdr="http://schemas.openxmlformats.org/drawingml/2006/chartDrawing">
    <cdr:from>
      <cdr:x>0.06159</cdr:x>
      <cdr:y>0</cdr:y>
    </cdr:from>
    <cdr:to>
      <cdr:x>0.9972</cdr:x>
      <cdr:y>0.04986</cdr:y>
    </cdr:to>
    <cdr:grpSp>
      <cdr:nvGrpSpPr>
        <cdr:cNvPr id="20" name="Legend">
          <a:extLst xmlns:a="http://schemas.openxmlformats.org/drawingml/2006/main">
            <a:ext uri="{FF2B5EF4-FFF2-40B4-BE49-F238E27FC236}">
              <a16:creationId xmlns="" xmlns:a16="http://schemas.microsoft.com/office/drawing/2014/main" id="{8E32D81A-5378-4FF6-A6E9-99052B2D3D5C}"/>
            </a:ext>
          </a:extLst>
        </cdr:cNvPr>
        <cdr:cNvGrpSpPr/>
      </cdr:nvGrpSpPr>
      <cdr:grpSpPr>
        <a:xfrm xmlns:a="http://schemas.openxmlformats.org/drawingml/2006/main">
          <a:off x="287143" y="0"/>
          <a:ext cx="4361973" cy="94350"/>
          <a:chOff x="0" y="0"/>
          <a:chExt cx="4244337" cy="107658"/>
        </a:xfrm>
      </cdr:grpSpPr>
      <cdr:sp macro="" textlink="">
        <cdr:nvSpPr>
          <cdr:cNvPr id="21" name="Ltxb1a">
            <a:extLst xmlns:a="http://schemas.openxmlformats.org/drawingml/2006/main">
              <a:ext uri="{FF2B5EF4-FFF2-40B4-BE49-F238E27FC236}">
                <a16:creationId xmlns="" xmlns:a16="http://schemas.microsoft.com/office/drawing/2014/main" id="{6170E390-2FE3-4B2A-AE9E-FDED06C85D92}"/>
              </a:ext>
            </a:extLst>
          </cdr:cNvPr>
          <cdr:cNvSpPr txBox="1"/>
        </cdr:nvSpPr>
        <cdr:spPr>
          <a:xfrm xmlns:a="http://schemas.openxmlformats.org/drawingml/2006/main">
            <a:off x="126999" y="0"/>
            <a:ext cx="4117338"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Acceptance of cash</a:t>
            </a:r>
          </a:p>
        </cdr:txBody>
      </cdr:sp>
      <cdr:sp macro="" textlink="">
        <cdr:nvSpPr>
          <cdr:cNvPr id="22" name="Ltxb1b">
            <a:extLst xmlns:a="http://schemas.openxmlformats.org/drawingml/2006/main">
              <a:ext uri="{FF2B5EF4-FFF2-40B4-BE49-F238E27FC236}">
                <a16:creationId xmlns="" xmlns:a16="http://schemas.microsoft.com/office/drawing/2014/main" id="{D1F50B9E-D941-49BE-912B-AD7404427FEB}"/>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relSizeAnchor>
</c:userShapes>
</file>

<file path=xl/drawings/drawing107.xml><?xml version="1.0" encoding="utf-8"?>
<xdr:wsDr xmlns:xdr="http://schemas.openxmlformats.org/drawingml/2006/spreadsheetDrawing" xmlns:a="http://schemas.openxmlformats.org/drawingml/2006/main">
  <xdr:twoCellAnchor>
    <xdr:from>
      <xdr:col>3</xdr:col>
      <xdr:colOff>106680</xdr:colOff>
      <xdr:row>4</xdr:row>
      <xdr:rowOff>0</xdr:rowOff>
    </xdr:from>
    <xdr:to>
      <xdr:col>10</xdr:col>
      <xdr:colOff>61595</xdr:colOff>
      <xdr:row>14</xdr:row>
      <xdr:rowOff>23495</xdr:rowOff>
    </xdr:to>
    <xdr:graphicFrame macro="">
      <xdr:nvGraphicFramePr>
        <xdr:cNvPr id="3" name="Chart 2">
          <a:extLst>
            <a:ext uri="{FF2B5EF4-FFF2-40B4-BE49-F238E27FC236}">
              <a16:creationId xmlns="" xmlns:a16="http://schemas.microsoft.com/office/drawing/2014/main" id="{18C874CE-EC5B-4B1A-B55F-172B66A278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8.xml><?xml version="1.0" encoding="utf-8"?>
<c:userShapes xmlns:c="http://schemas.openxmlformats.org/drawingml/2006/chart">
  <cdr:relSizeAnchor xmlns:cdr="http://schemas.openxmlformats.org/drawingml/2006/chartDrawing">
    <cdr:from>
      <cdr:x>0.06159</cdr:x>
      <cdr:y>0</cdr:y>
    </cdr:from>
    <cdr:to>
      <cdr:x>0.9972</cdr:x>
      <cdr:y>0.04986</cdr:y>
    </cdr:to>
    <cdr:grpSp>
      <cdr:nvGrpSpPr>
        <cdr:cNvPr id="8" name="Legend">
          <a:extLst xmlns:a="http://schemas.openxmlformats.org/drawingml/2006/main">
            <a:ext uri="{FF2B5EF4-FFF2-40B4-BE49-F238E27FC236}">
              <a16:creationId xmlns="" xmlns:a16="http://schemas.microsoft.com/office/drawing/2014/main" id="{47C6C257-78A6-478A-BA5E-6514788DFB9A}"/>
            </a:ext>
          </a:extLst>
        </cdr:cNvPr>
        <cdr:cNvGrpSpPr/>
      </cdr:nvGrpSpPr>
      <cdr:grpSpPr>
        <a:xfrm xmlns:a="http://schemas.openxmlformats.org/drawingml/2006/main">
          <a:off x="285852" y="0"/>
          <a:ext cx="4342368" cy="103373"/>
          <a:chOff x="0" y="0"/>
          <a:chExt cx="4244338" cy="107658"/>
        </a:xfrm>
      </cdr:grpSpPr>
      <cdr:sp macro="" textlink="">
        <cdr:nvSpPr>
          <cdr:cNvPr id="9" name="Ltxb1a">
            <a:extLst xmlns:a="http://schemas.openxmlformats.org/drawingml/2006/main">
              <a:ext uri="{FF2B5EF4-FFF2-40B4-BE49-F238E27FC236}">
                <a16:creationId xmlns="" xmlns:a16="http://schemas.microsoft.com/office/drawing/2014/main" id="{267E8CFE-9016-4C48-B0AD-C0F7AB0067EC}"/>
              </a:ext>
            </a:extLst>
          </cdr:cNvPr>
          <cdr:cNvSpPr txBox="1"/>
        </cdr:nvSpPr>
        <cdr:spPr>
          <a:xfrm xmlns:a="http://schemas.openxmlformats.org/drawingml/2006/main">
            <a:off x="127000" y="0"/>
            <a:ext cx="4117338"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Acceptance of cards and other means of payment </a:t>
            </a:r>
          </a:p>
        </cdr:txBody>
      </cdr:sp>
      <cdr:sp macro="" textlink="">
        <cdr:nvSpPr>
          <cdr:cNvPr id="10" name="Ltxb1b">
            <a:extLst xmlns:a="http://schemas.openxmlformats.org/drawingml/2006/main">
              <a:ext uri="{FF2B5EF4-FFF2-40B4-BE49-F238E27FC236}">
                <a16:creationId xmlns="" xmlns:a16="http://schemas.microsoft.com/office/drawing/2014/main" id="{DFA0A880-3359-4A93-9FE0-B0BF80ED0F58}"/>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relSizeAnchor>
</c:userShapes>
</file>

<file path=xl/drawings/drawing109.xml><?xml version="1.0" encoding="utf-8"?>
<xdr:wsDr xmlns:xdr="http://schemas.openxmlformats.org/drawingml/2006/spreadsheetDrawing" xmlns:a="http://schemas.openxmlformats.org/drawingml/2006/main">
  <xdr:twoCellAnchor>
    <xdr:from>
      <xdr:col>3</xdr:col>
      <xdr:colOff>144780</xdr:colOff>
      <xdr:row>3</xdr:row>
      <xdr:rowOff>0</xdr:rowOff>
    </xdr:from>
    <xdr:to>
      <xdr:col>7</xdr:col>
      <xdr:colOff>154940</xdr:colOff>
      <xdr:row>13</xdr:row>
      <xdr:rowOff>63500</xdr:rowOff>
    </xdr:to>
    <xdr:graphicFrame macro="">
      <xdr:nvGraphicFramePr>
        <xdr:cNvPr id="3" name="Chart 2">
          <a:extLst>
            <a:ext uri="{FF2B5EF4-FFF2-40B4-BE49-F238E27FC236}">
              <a16:creationId xmlns="" xmlns:a16="http://schemas.microsoft.com/office/drawing/2014/main" id="{8C132733-FB04-4F12-BCAD-B91B40B91C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15239</xdr:colOff>
      <xdr:row>6</xdr:row>
      <xdr:rowOff>144780</xdr:rowOff>
    </xdr:from>
    <xdr:to>
      <xdr:col>8</xdr:col>
      <xdr:colOff>428624</xdr:colOff>
      <xdr:row>20</xdr:row>
      <xdr:rowOff>19050</xdr:rowOff>
    </xdr:to>
    <xdr:graphicFrame macro="">
      <xdr:nvGraphicFramePr>
        <xdr:cNvPr id="4" name="Chart 3">
          <a:extLst>
            <a:ext uri="{FF2B5EF4-FFF2-40B4-BE49-F238E27FC236}">
              <a16:creationId xmlns="" xmlns:a16="http://schemas.microsoft.com/office/drawing/2014/main" id="{FD50C380-2052-47D9-BF74-0F641C8DF8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0.xml><?xml version="1.0" encoding="utf-8"?>
<c:userShapes xmlns:c="http://schemas.openxmlformats.org/drawingml/2006/chart">
  <cdr:relSizeAnchor xmlns:cdr="http://schemas.openxmlformats.org/drawingml/2006/chartDrawing">
    <cdr:from>
      <cdr:x>0.06159</cdr:x>
      <cdr:y>0</cdr:y>
    </cdr:from>
    <cdr:to>
      <cdr:x>0.9972</cdr:x>
      <cdr:y>0.04986</cdr:y>
    </cdr:to>
    <cdr:grpSp>
      <cdr:nvGrpSpPr>
        <cdr:cNvPr id="5" name="Legend">
          <a:extLst xmlns:a="http://schemas.openxmlformats.org/drawingml/2006/main">
            <a:ext uri="{FF2B5EF4-FFF2-40B4-BE49-F238E27FC236}">
              <a16:creationId xmlns="" xmlns:a16="http://schemas.microsoft.com/office/drawing/2014/main" id="{546003C4-173F-4D52-905D-E45360E0AA77}"/>
            </a:ext>
          </a:extLst>
        </cdr:cNvPr>
        <cdr:cNvGrpSpPr/>
      </cdr:nvGrpSpPr>
      <cdr:grpSpPr>
        <a:xfrm xmlns:a="http://schemas.openxmlformats.org/drawingml/2006/main">
          <a:off x="287378" y="0"/>
          <a:ext cx="4365537" cy="102709"/>
          <a:chOff x="0" y="0"/>
          <a:chExt cx="4244338" cy="107658"/>
        </a:xfrm>
      </cdr:grpSpPr>
      <cdr:sp macro="" textlink="">
        <cdr:nvSpPr>
          <cdr:cNvPr id="6" name="Ltxb1a">
            <a:extLst xmlns:a="http://schemas.openxmlformats.org/drawingml/2006/main">
              <a:ext uri="{FF2B5EF4-FFF2-40B4-BE49-F238E27FC236}">
                <a16:creationId xmlns="" xmlns:a16="http://schemas.microsoft.com/office/drawing/2014/main" id="{04776CCF-A275-4B09-85D4-8B6D386F7FA9}"/>
              </a:ext>
            </a:extLst>
          </cdr:cNvPr>
          <cdr:cNvSpPr txBox="1"/>
        </cdr:nvSpPr>
        <cdr:spPr>
          <a:xfrm xmlns:a="http://schemas.openxmlformats.org/drawingml/2006/main">
            <a:off x="127000" y="0"/>
            <a:ext cx="4117338"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Acceptance of cards and other means of payment </a:t>
            </a:r>
          </a:p>
        </cdr:txBody>
      </cdr:sp>
      <cdr:sp macro="" textlink="">
        <cdr:nvSpPr>
          <cdr:cNvPr id="7" name="Ltxb1b">
            <a:extLst xmlns:a="http://schemas.openxmlformats.org/drawingml/2006/main">
              <a:ext uri="{FF2B5EF4-FFF2-40B4-BE49-F238E27FC236}">
                <a16:creationId xmlns="" xmlns:a16="http://schemas.microsoft.com/office/drawing/2014/main" id="{4CC49A04-241B-4A04-AFA9-44C2A78A0287}"/>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relSizeAnchor>
</c:userShapes>
</file>

<file path=xl/drawings/drawing111.xml><?xml version="1.0" encoding="utf-8"?>
<xdr:wsDr xmlns:xdr="http://schemas.openxmlformats.org/drawingml/2006/spreadsheetDrawing" xmlns:a="http://schemas.openxmlformats.org/drawingml/2006/main">
  <xdr:twoCellAnchor>
    <xdr:from>
      <xdr:col>3</xdr:col>
      <xdr:colOff>236220</xdr:colOff>
      <xdr:row>2</xdr:row>
      <xdr:rowOff>152400</xdr:rowOff>
    </xdr:from>
    <xdr:to>
      <xdr:col>9</xdr:col>
      <xdr:colOff>305435</xdr:colOff>
      <xdr:row>13</xdr:row>
      <xdr:rowOff>25400</xdr:rowOff>
    </xdr:to>
    <xdr:graphicFrame macro="">
      <xdr:nvGraphicFramePr>
        <xdr:cNvPr id="3" name="Chart 2">
          <a:extLst>
            <a:ext uri="{FF2B5EF4-FFF2-40B4-BE49-F238E27FC236}">
              <a16:creationId xmlns="" xmlns:a16="http://schemas.microsoft.com/office/drawing/2014/main" id="{A0177E01-B6C5-48B0-92A4-CB8978FDAE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2.xml><?xml version="1.0" encoding="utf-8"?>
<c:userShapes xmlns:c="http://schemas.openxmlformats.org/drawingml/2006/chart">
  <cdr:relSizeAnchor xmlns:cdr="http://schemas.openxmlformats.org/drawingml/2006/chartDrawing">
    <cdr:from>
      <cdr:x>0.05599</cdr:x>
      <cdr:y>0</cdr:y>
    </cdr:from>
    <cdr:to>
      <cdr:x>0.9972</cdr:x>
      <cdr:y>0.04986</cdr:y>
    </cdr:to>
    <cdr:grpSp>
      <cdr:nvGrpSpPr>
        <cdr:cNvPr id="5" name="Legend">
          <a:extLst xmlns:a="http://schemas.openxmlformats.org/drawingml/2006/main">
            <a:ext uri="{FF2B5EF4-FFF2-40B4-BE49-F238E27FC236}">
              <a16:creationId xmlns="" xmlns:a16="http://schemas.microsoft.com/office/drawing/2014/main" id="{2A8B8038-CC9B-4EB5-A00C-BB54F959D4A3}"/>
            </a:ext>
          </a:extLst>
        </cdr:cNvPr>
        <cdr:cNvGrpSpPr/>
      </cdr:nvGrpSpPr>
      <cdr:grpSpPr>
        <a:xfrm xmlns:a="http://schemas.openxmlformats.org/drawingml/2006/main">
          <a:off x="253462" y="0"/>
          <a:ext cx="4260778" cy="98149"/>
          <a:chOff x="0" y="0"/>
          <a:chExt cx="4269740" cy="107658"/>
        </a:xfrm>
      </cdr:grpSpPr>
      <cdr:sp macro="" textlink="">
        <cdr:nvSpPr>
          <cdr:cNvPr id="6" name="Ltxb1a">
            <a:extLst xmlns:a="http://schemas.openxmlformats.org/drawingml/2006/main">
              <a:ext uri="{FF2B5EF4-FFF2-40B4-BE49-F238E27FC236}">
                <a16:creationId xmlns="" xmlns:a16="http://schemas.microsoft.com/office/drawing/2014/main" id="{A9B4A4FF-273D-44F6-835C-4B291A9B8848}"/>
              </a:ext>
            </a:extLst>
          </cdr:cNvPr>
          <cdr:cNvSpPr txBox="1"/>
        </cdr:nvSpPr>
        <cdr:spPr>
          <a:xfrm xmlns:a="http://schemas.openxmlformats.org/drawingml/2006/main">
            <a:off x="127000" y="0"/>
            <a:ext cx="4142740"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Cash in wallet</a:t>
            </a:r>
          </a:p>
        </cdr:txBody>
      </cdr:sp>
      <cdr:sp macro="" textlink="">
        <cdr:nvSpPr>
          <cdr:cNvPr id="7" name="Ltxb1b">
            <a:extLst xmlns:a="http://schemas.openxmlformats.org/drawingml/2006/main">
              <a:ext uri="{FF2B5EF4-FFF2-40B4-BE49-F238E27FC236}">
                <a16:creationId xmlns="" xmlns:a16="http://schemas.microsoft.com/office/drawing/2014/main" id="{5D014CE7-362A-4668-B369-1663D910D75C}"/>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relSizeAnchor>
</c:userShapes>
</file>

<file path=xl/drawings/drawing113.xml><?xml version="1.0" encoding="utf-8"?>
<xdr:wsDr xmlns:xdr="http://schemas.openxmlformats.org/drawingml/2006/spreadsheetDrawing" xmlns:a="http://schemas.openxmlformats.org/drawingml/2006/main">
  <xdr:twoCellAnchor>
    <xdr:from>
      <xdr:col>10</xdr:col>
      <xdr:colOff>163286</xdr:colOff>
      <xdr:row>4</xdr:row>
      <xdr:rowOff>65314</xdr:rowOff>
    </xdr:from>
    <xdr:to>
      <xdr:col>17</xdr:col>
      <xdr:colOff>471987</xdr:colOff>
      <xdr:row>15</xdr:row>
      <xdr:rowOff>172519</xdr:rowOff>
    </xdr:to>
    <xdr:graphicFrame macro="">
      <xdr:nvGraphicFramePr>
        <xdr:cNvPr id="4" name="Chart 3">
          <a:extLst>
            <a:ext uri="{FF2B5EF4-FFF2-40B4-BE49-F238E27FC236}">
              <a16:creationId xmlns="" xmlns:a16="http://schemas.microsoft.com/office/drawing/2014/main" id="{12FAE633-6D8C-4B0A-9267-33EBC2BD62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4.xml><?xml version="1.0" encoding="utf-8"?>
<c:userShapes xmlns:c="http://schemas.openxmlformats.org/drawingml/2006/chart">
  <cdr:relSizeAnchor xmlns:cdr="http://schemas.openxmlformats.org/drawingml/2006/chartDrawing">
    <cdr:from>
      <cdr:x>0.06159</cdr:x>
      <cdr:y>0</cdr:y>
    </cdr:from>
    <cdr:to>
      <cdr:x>0.56348</cdr:x>
      <cdr:y>0.18998</cdr:y>
    </cdr:to>
    <cdr:grpSp>
      <cdr:nvGrpSpPr>
        <cdr:cNvPr id="52" name="Legend">
          <a:extLst xmlns:a="http://schemas.openxmlformats.org/drawingml/2006/main">
            <a:ext uri="{FF2B5EF4-FFF2-40B4-BE49-F238E27FC236}">
              <a16:creationId xmlns="" xmlns:a16="http://schemas.microsoft.com/office/drawing/2014/main" id="{4902906C-846F-45C6-A7F5-C3A57BCA98E2}"/>
            </a:ext>
          </a:extLst>
        </cdr:cNvPr>
        <cdr:cNvGrpSpPr/>
      </cdr:nvGrpSpPr>
      <cdr:grpSpPr>
        <a:xfrm xmlns:a="http://schemas.openxmlformats.org/drawingml/2006/main">
          <a:off x="287044" y="0"/>
          <a:ext cx="2339092" cy="424100"/>
          <a:chOff x="0" y="0"/>
          <a:chExt cx="2276796" cy="430632"/>
        </a:xfrm>
      </cdr:grpSpPr>
      <cdr:grpSp>
        <cdr:nvGrpSpPr>
          <cdr:cNvPr id="53" name="Ltxb1">
            <a:extLst xmlns:a="http://schemas.openxmlformats.org/drawingml/2006/main">
              <a:ext uri="{FF2B5EF4-FFF2-40B4-BE49-F238E27FC236}">
                <a16:creationId xmlns="" xmlns:a16="http://schemas.microsoft.com/office/drawing/2014/main" id="{C12B6B1C-BE63-4041-B30C-5E37A3E1CABA}"/>
              </a:ext>
            </a:extLst>
          </cdr:cNvPr>
          <cdr:cNvGrpSpPr/>
        </cdr:nvGrpSpPr>
        <cdr:grpSpPr>
          <a:xfrm xmlns:a="http://schemas.openxmlformats.org/drawingml/2006/main">
            <a:off x="0" y="0"/>
            <a:ext cx="332122" cy="107658"/>
            <a:chOff x="0" y="0"/>
            <a:chExt cx="332121" cy="107658"/>
          </a:xfrm>
        </cdr:grpSpPr>
        <cdr:sp macro="" textlink="">
          <cdr:nvSpPr>
            <cdr:cNvPr id="75" name="Ltxb1a">
              <a:extLst xmlns:a="http://schemas.openxmlformats.org/drawingml/2006/main">
                <a:ext uri="{FF2B5EF4-FFF2-40B4-BE49-F238E27FC236}">
                  <a16:creationId xmlns="" xmlns:a16="http://schemas.microsoft.com/office/drawing/2014/main" id="{03314F22-2C81-4453-9D2E-43F3831E481C}"/>
                </a:ext>
              </a:extLst>
            </cdr:cNvPr>
            <cdr:cNvSpPr txBox="1"/>
          </cdr:nvSpPr>
          <cdr:spPr>
            <a:xfrm xmlns:a="http://schemas.openxmlformats.org/drawingml/2006/main">
              <a:off x="127000" y="0"/>
              <a:ext cx="205121"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 ATM </a:t>
              </a:r>
            </a:p>
          </cdr:txBody>
        </cdr:sp>
        <cdr:sp macro="" textlink="">
          <cdr:nvSpPr>
            <cdr:cNvPr id="76" name="Ltxb1b">
              <a:extLst xmlns:a="http://schemas.openxmlformats.org/drawingml/2006/main">
                <a:ext uri="{FF2B5EF4-FFF2-40B4-BE49-F238E27FC236}">
                  <a16:creationId xmlns="" xmlns:a16="http://schemas.microsoft.com/office/drawing/2014/main" id="{06AD8E5E-A366-4314-BCC3-8D2C93C3D15B}"/>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54" name="Ltxb2">
            <a:extLst xmlns:a="http://schemas.openxmlformats.org/drawingml/2006/main">
              <a:ext uri="{FF2B5EF4-FFF2-40B4-BE49-F238E27FC236}">
                <a16:creationId xmlns="" xmlns:a16="http://schemas.microsoft.com/office/drawing/2014/main" id="{165DF31E-D43E-481E-9967-6F2025EE86AA}"/>
              </a:ext>
            </a:extLst>
          </cdr:cNvPr>
          <cdr:cNvGrpSpPr/>
        </cdr:nvGrpSpPr>
        <cdr:grpSpPr>
          <a:xfrm xmlns:a="http://schemas.openxmlformats.org/drawingml/2006/main">
            <a:off x="0" y="107658"/>
            <a:ext cx="580202" cy="107659"/>
            <a:chOff x="0" y="107658"/>
            <a:chExt cx="580201" cy="107658"/>
          </a:xfrm>
        </cdr:grpSpPr>
        <cdr:sp macro="" textlink="">
          <cdr:nvSpPr>
            <cdr:cNvPr id="73" name="Ltxb2a">
              <a:extLst xmlns:a="http://schemas.openxmlformats.org/drawingml/2006/main">
                <a:ext uri="{FF2B5EF4-FFF2-40B4-BE49-F238E27FC236}">
                  <a16:creationId xmlns="" xmlns:a16="http://schemas.microsoft.com/office/drawing/2014/main" id="{CBF48B2C-B627-44E0-86E3-88801C036D96}"/>
                </a:ext>
              </a:extLst>
            </cdr:cNvPr>
            <cdr:cNvSpPr txBox="1"/>
          </cdr:nvSpPr>
          <cdr:spPr>
            <a:xfrm xmlns:a="http://schemas.openxmlformats.org/drawingml/2006/main">
              <a:off x="127000" y="107658"/>
              <a:ext cx="453201"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Bank counter</a:t>
              </a:r>
            </a:p>
          </cdr:txBody>
        </cdr:sp>
        <cdr:sp macro="" textlink="">
          <cdr:nvSpPr>
            <cdr:cNvPr id="74" name="Ltxb2b">
              <a:extLst xmlns:a="http://schemas.openxmlformats.org/drawingml/2006/main">
                <a:ext uri="{FF2B5EF4-FFF2-40B4-BE49-F238E27FC236}">
                  <a16:creationId xmlns="" xmlns:a16="http://schemas.microsoft.com/office/drawing/2014/main" id="{8394E34D-6F22-4D8E-B23B-037841DB367F}"/>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55" name="Ltxb3">
            <a:extLst xmlns:a="http://schemas.openxmlformats.org/drawingml/2006/main">
              <a:ext uri="{FF2B5EF4-FFF2-40B4-BE49-F238E27FC236}">
                <a16:creationId xmlns="" xmlns:a16="http://schemas.microsoft.com/office/drawing/2014/main" id="{16EB8CCB-117F-4F49-BA77-CFB8886099C5}"/>
              </a:ext>
            </a:extLst>
          </cdr:cNvPr>
          <cdr:cNvGrpSpPr/>
        </cdr:nvGrpSpPr>
        <cdr:grpSpPr>
          <a:xfrm xmlns:a="http://schemas.openxmlformats.org/drawingml/2006/main">
            <a:off x="0" y="215316"/>
            <a:ext cx="469081" cy="107658"/>
            <a:chOff x="0" y="215316"/>
            <a:chExt cx="469081" cy="107658"/>
          </a:xfrm>
        </cdr:grpSpPr>
        <cdr:sp macro="" textlink="">
          <cdr:nvSpPr>
            <cdr:cNvPr id="71" name="Ltxb3a">
              <a:extLst xmlns:a="http://schemas.openxmlformats.org/drawingml/2006/main">
                <a:ext uri="{FF2B5EF4-FFF2-40B4-BE49-F238E27FC236}">
                  <a16:creationId xmlns="" xmlns:a16="http://schemas.microsoft.com/office/drawing/2014/main" id="{7F4AAE30-4820-4E58-B59D-860854B76DFD}"/>
                </a:ext>
              </a:extLst>
            </cdr:cNvPr>
            <cdr:cNvSpPr txBox="1"/>
          </cdr:nvSpPr>
          <cdr:spPr>
            <a:xfrm xmlns:a="http://schemas.openxmlformats.org/drawingml/2006/main">
              <a:off x="127000" y="215316"/>
              <a:ext cx="342081"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Cashback</a:t>
              </a:r>
            </a:p>
          </cdr:txBody>
        </cdr:sp>
        <cdr:sp macro="" textlink="">
          <cdr:nvSpPr>
            <cdr:cNvPr id="72" name="Ltxb3b">
              <a:extLst xmlns:a="http://schemas.openxmlformats.org/drawingml/2006/main">
                <a:ext uri="{FF2B5EF4-FFF2-40B4-BE49-F238E27FC236}">
                  <a16:creationId xmlns="" xmlns:a16="http://schemas.microsoft.com/office/drawing/2014/main" id="{25AC8425-E4A4-41AF-B6E9-200752C09C28}"/>
                </a:ext>
              </a:extLst>
            </cdr:cNvPr>
            <cdr:cNvSpPr/>
          </cdr:nvSpPr>
          <cdr:spPr>
            <a:xfrm xmlns:a="http://schemas.openxmlformats.org/drawingml/2006/main">
              <a:off x="0" y="228016"/>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56" name="Ltxb4">
            <a:extLst xmlns:a="http://schemas.openxmlformats.org/drawingml/2006/main">
              <a:ext uri="{FF2B5EF4-FFF2-40B4-BE49-F238E27FC236}">
                <a16:creationId xmlns="" xmlns:a16="http://schemas.microsoft.com/office/drawing/2014/main" id="{E9C96D2C-8A97-411A-B32F-67A753EC9D32}"/>
              </a:ext>
            </a:extLst>
          </cdr:cNvPr>
          <cdr:cNvGrpSpPr/>
        </cdr:nvGrpSpPr>
        <cdr:grpSpPr>
          <a:xfrm xmlns:a="http://schemas.openxmlformats.org/drawingml/2006/main">
            <a:off x="0" y="322976"/>
            <a:ext cx="789683" cy="107656"/>
            <a:chOff x="0" y="322974"/>
            <a:chExt cx="789682" cy="107658"/>
          </a:xfrm>
        </cdr:grpSpPr>
        <cdr:sp macro="" textlink="">
          <cdr:nvSpPr>
            <cdr:cNvPr id="69" name="Ltxb4a">
              <a:extLst xmlns:a="http://schemas.openxmlformats.org/drawingml/2006/main">
                <a:ext uri="{FF2B5EF4-FFF2-40B4-BE49-F238E27FC236}">
                  <a16:creationId xmlns="" xmlns:a16="http://schemas.microsoft.com/office/drawing/2014/main" id="{791EB633-395B-47AE-B7CB-A91509635892}"/>
                </a:ext>
              </a:extLst>
            </cdr:cNvPr>
            <cdr:cNvSpPr txBox="1"/>
          </cdr:nvSpPr>
          <cdr:spPr>
            <a:xfrm xmlns:a="http://schemas.openxmlformats.org/drawingml/2006/main">
              <a:off x="127000" y="322974"/>
              <a:ext cx="662682"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Your cash reserves</a:t>
              </a:r>
            </a:p>
          </cdr:txBody>
        </cdr:sp>
        <cdr:sp macro="" textlink="">
          <cdr:nvSpPr>
            <cdr:cNvPr id="70" name="Ltxb4b">
              <a:extLst xmlns:a="http://schemas.openxmlformats.org/drawingml/2006/main">
                <a:ext uri="{FF2B5EF4-FFF2-40B4-BE49-F238E27FC236}">
                  <a16:creationId xmlns="" xmlns:a16="http://schemas.microsoft.com/office/drawing/2014/main" id="{FA58AC01-D973-4F3F-8D19-1EB2937D2685}"/>
                </a:ext>
              </a:extLst>
            </cdr:cNvPr>
            <cdr:cNvSpPr/>
          </cdr:nvSpPr>
          <cdr:spPr>
            <a:xfrm xmlns:a="http://schemas.openxmlformats.org/drawingml/2006/main">
              <a:off x="0" y="335674"/>
              <a:ext cx="63500" cy="63500"/>
            </a:xfrm>
            <a:prstGeom xmlns:a="http://schemas.openxmlformats.org/drawingml/2006/main" prst="rect">
              <a:avLst/>
            </a:prstGeom>
            <a:solidFill xmlns:a="http://schemas.openxmlformats.org/drawingml/2006/main">
              <a:srgbClr val="65B8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57" name="Ltxb5">
            <a:extLst xmlns:a="http://schemas.openxmlformats.org/drawingml/2006/main">
              <a:ext uri="{FF2B5EF4-FFF2-40B4-BE49-F238E27FC236}">
                <a16:creationId xmlns="" xmlns:a16="http://schemas.microsoft.com/office/drawing/2014/main" id="{21F3DEDD-DC45-4886-9F28-88F5A9DC8CC1}"/>
              </a:ext>
            </a:extLst>
          </cdr:cNvPr>
          <cdr:cNvGrpSpPr/>
        </cdr:nvGrpSpPr>
        <cdr:grpSpPr>
          <a:xfrm xmlns:a="http://schemas.openxmlformats.org/drawingml/2006/main">
            <a:off x="1170682" y="0"/>
            <a:ext cx="1106114" cy="107658"/>
            <a:chOff x="1170682" y="0"/>
            <a:chExt cx="1106114" cy="107658"/>
          </a:xfrm>
        </cdr:grpSpPr>
        <cdr:sp macro="" textlink="">
          <cdr:nvSpPr>
            <cdr:cNvPr id="67" name="Ltxb5a">
              <a:extLst xmlns:a="http://schemas.openxmlformats.org/drawingml/2006/main">
                <a:ext uri="{FF2B5EF4-FFF2-40B4-BE49-F238E27FC236}">
                  <a16:creationId xmlns="" xmlns:a16="http://schemas.microsoft.com/office/drawing/2014/main" id="{BA01C0A8-48FB-43F9-B9D1-BE3CBFA793CE}"/>
                </a:ext>
              </a:extLst>
            </cdr:cNvPr>
            <cdr:cNvSpPr txBox="1"/>
          </cdr:nvSpPr>
          <cdr:spPr>
            <a:xfrm xmlns:a="http://schemas.openxmlformats.org/drawingml/2006/main">
              <a:off x="1297682" y="0"/>
              <a:ext cx="979114"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Family, friends or colleagues</a:t>
              </a:r>
            </a:p>
          </cdr:txBody>
        </cdr:sp>
        <cdr:sp macro="" textlink="">
          <cdr:nvSpPr>
            <cdr:cNvPr id="68" name="Ltxb5b">
              <a:extLst xmlns:a="http://schemas.openxmlformats.org/drawingml/2006/main">
                <a:ext uri="{FF2B5EF4-FFF2-40B4-BE49-F238E27FC236}">
                  <a16:creationId xmlns="" xmlns:a16="http://schemas.microsoft.com/office/drawing/2014/main" id="{5B9424DC-004F-4967-882A-3D13DC3623F2}"/>
                </a:ext>
              </a:extLst>
            </cdr:cNvPr>
            <cdr:cNvSpPr/>
          </cdr:nvSpPr>
          <cdr:spPr>
            <a:xfrm xmlns:a="http://schemas.openxmlformats.org/drawingml/2006/main">
              <a:off x="1170682" y="12700"/>
              <a:ext cx="63500" cy="63500"/>
            </a:xfrm>
            <a:prstGeom xmlns:a="http://schemas.openxmlformats.org/drawingml/2006/main" prst="rect">
              <a:avLst/>
            </a:prstGeom>
            <a:solidFill xmlns:a="http://schemas.openxmlformats.org/drawingml/2006/main">
              <a:srgbClr val="00B1EA"/>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58" name="Ltxb6">
            <a:extLst xmlns:a="http://schemas.openxmlformats.org/drawingml/2006/main">
              <a:ext uri="{FF2B5EF4-FFF2-40B4-BE49-F238E27FC236}">
                <a16:creationId xmlns="" xmlns:a16="http://schemas.microsoft.com/office/drawing/2014/main" id="{50E97654-840C-431D-8D44-484D12845187}"/>
              </a:ext>
            </a:extLst>
          </cdr:cNvPr>
          <cdr:cNvGrpSpPr/>
        </cdr:nvGrpSpPr>
        <cdr:grpSpPr>
          <a:xfrm xmlns:a="http://schemas.openxmlformats.org/drawingml/2006/main">
            <a:off x="1170682" y="107658"/>
            <a:ext cx="956458" cy="107659"/>
            <a:chOff x="1170682" y="107658"/>
            <a:chExt cx="956458" cy="107658"/>
          </a:xfrm>
        </cdr:grpSpPr>
        <cdr:sp macro="" textlink="">
          <cdr:nvSpPr>
            <cdr:cNvPr id="65" name="Ltxb6a">
              <a:extLst xmlns:a="http://schemas.openxmlformats.org/drawingml/2006/main">
                <a:ext uri="{FF2B5EF4-FFF2-40B4-BE49-F238E27FC236}">
                  <a16:creationId xmlns="" xmlns:a16="http://schemas.microsoft.com/office/drawing/2014/main" id="{3134191C-66F3-4394-B322-4FCA25A35D3E}"/>
                </a:ext>
              </a:extLst>
            </cdr:cNvPr>
            <cdr:cNvSpPr txBox="1"/>
          </cdr:nvSpPr>
          <cdr:spPr>
            <a:xfrm xmlns:a="http://schemas.openxmlformats.org/drawingml/2006/main">
              <a:off x="1297682" y="107658"/>
              <a:ext cx="829458"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Income received in cash</a:t>
              </a:r>
            </a:p>
          </cdr:txBody>
        </cdr:sp>
        <cdr:sp macro="" textlink="">
          <cdr:nvSpPr>
            <cdr:cNvPr id="66" name="Ltxb6b">
              <a:extLst xmlns:a="http://schemas.openxmlformats.org/drawingml/2006/main">
                <a:ext uri="{FF2B5EF4-FFF2-40B4-BE49-F238E27FC236}">
                  <a16:creationId xmlns="" xmlns:a16="http://schemas.microsoft.com/office/drawing/2014/main" id="{D1196A1F-C63B-42EC-9B0A-C2C7C8506238}"/>
                </a:ext>
              </a:extLst>
            </cdr:cNvPr>
            <cdr:cNvSpPr/>
          </cdr:nvSpPr>
          <cdr:spPr>
            <a:xfrm xmlns:a="http://schemas.openxmlformats.org/drawingml/2006/main">
              <a:off x="1170682" y="120358"/>
              <a:ext cx="63500" cy="63500"/>
            </a:xfrm>
            <a:prstGeom xmlns:a="http://schemas.openxmlformats.org/drawingml/2006/main" prst="rect">
              <a:avLst/>
            </a:prstGeom>
            <a:solidFill xmlns:a="http://schemas.openxmlformats.org/drawingml/2006/main">
              <a:srgbClr val="007816"/>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59" name="Ltxb7">
            <a:extLst xmlns:a="http://schemas.openxmlformats.org/drawingml/2006/main">
              <a:ext uri="{FF2B5EF4-FFF2-40B4-BE49-F238E27FC236}">
                <a16:creationId xmlns="" xmlns:a16="http://schemas.microsoft.com/office/drawing/2014/main" id="{1750CED5-1A60-4D6F-937A-A278DE6FF4A3}"/>
              </a:ext>
            </a:extLst>
          </cdr:cNvPr>
          <cdr:cNvGrpSpPr/>
        </cdr:nvGrpSpPr>
        <cdr:grpSpPr>
          <a:xfrm xmlns:a="http://schemas.openxmlformats.org/drawingml/2006/main">
            <a:off x="1170682" y="215316"/>
            <a:ext cx="571609" cy="107658"/>
            <a:chOff x="1170682" y="215316"/>
            <a:chExt cx="571609" cy="107658"/>
          </a:xfrm>
        </cdr:grpSpPr>
        <cdr:sp macro="" textlink="">
          <cdr:nvSpPr>
            <cdr:cNvPr id="63" name="Ltxb7a">
              <a:extLst xmlns:a="http://schemas.openxmlformats.org/drawingml/2006/main">
                <a:ext uri="{FF2B5EF4-FFF2-40B4-BE49-F238E27FC236}">
                  <a16:creationId xmlns="" xmlns:a16="http://schemas.microsoft.com/office/drawing/2014/main" id="{3842507E-AA14-4559-A9F2-3E191E8187C8}"/>
                </a:ext>
              </a:extLst>
            </cdr:cNvPr>
            <cdr:cNvSpPr txBox="1"/>
          </cdr:nvSpPr>
          <cdr:spPr>
            <a:xfrm xmlns:a="http://schemas.openxmlformats.org/drawingml/2006/main">
              <a:off x="1297682" y="215316"/>
              <a:ext cx="444609"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Other source</a:t>
              </a:r>
            </a:p>
          </cdr:txBody>
        </cdr:sp>
        <cdr:sp macro="" textlink="">
          <cdr:nvSpPr>
            <cdr:cNvPr id="64" name="Ltxb7b">
              <a:extLst xmlns:a="http://schemas.openxmlformats.org/drawingml/2006/main">
                <a:ext uri="{FF2B5EF4-FFF2-40B4-BE49-F238E27FC236}">
                  <a16:creationId xmlns="" xmlns:a16="http://schemas.microsoft.com/office/drawing/2014/main" id="{BE94F008-85F5-4237-BDC6-76F30B194CCC}"/>
                </a:ext>
              </a:extLst>
            </cdr:cNvPr>
            <cdr:cNvSpPr/>
          </cdr:nvSpPr>
          <cdr:spPr>
            <a:xfrm xmlns:a="http://schemas.openxmlformats.org/drawingml/2006/main">
              <a:off x="1170682" y="228016"/>
              <a:ext cx="63500" cy="63500"/>
            </a:xfrm>
            <a:prstGeom xmlns:a="http://schemas.openxmlformats.org/drawingml/2006/main" prst="rect">
              <a:avLst/>
            </a:prstGeom>
            <a:solidFill xmlns:a="http://schemas.openxmlformats.org/drawingml/2006/main">
              <a:srgbClr val="8139C6"/>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60" name="Ltxb8">
            <a:extLst xmlns:a="http://schemas.openxmlformats.org/drawingml/2006/main">
              <a:ext uri="{FF2B5EF4-FFF2-40B4-BE49-F238E27FC236}">
                <a16:creationId xmlns="" xmlns:a16="http://schemas.microsoft.com/office/drawing/2014/main" id="{F5431AB1-9B99-4F5C-9DB7-BDFFD5A0B1FF}"/>
              </a:ext>
            </a:extLst>
          </cdr:cNvPr>
          <cdr:cNvGrpSpPr/>
        </cdr:nvGrpSpPr>
        <cdr:grpSpPr>
          <a:xfrm xmlns:a="http://schemas.openxmlformats.org/drawingml/2006/main">
            <a:off x="1170682" y="322974"/>
            <a:ext cx="508000" cy="107658"/>
            <a:chOff x="1170682" y="322974"/>
            <a:chExt cx="508000" cy="107658"/>
          </a:xfrm>
        </cdr:grpSpPr>
        <cdr:sp macro="" textlink="">
          <cdr:nvSpPr>
            <cdr:cNvPr id="61" name="Ltxb8a">
              <a:extLst xmlns:a="http://schemas.openxmlformats.org/drawingml/2006/main">
                <a:ext uri="{FF2B5EF4-FFF2-40B4-BE49-F238E27FC236}">
                  <a16:creationId xmlns="" xmlns:a16="http://schemas.microsoft.com/office/drawing/2014/main" id="{D748E041-8ED2-4D6E-943F-56D781844E6E}"/>
                </a:ext>
              </a:extLst>
            </cdr:cNvPr>
            <cdr:cNvSpPr txBox="1"/>
          </cdr:nvSpPr>
          <cdr:spPr>
            <a:xfrm xmlns:a="http://schemas.openxmlformats.org/drawingml/2006/main">
              <a:off x="1297682" y="322974"/>
              <a:ext cx="381000"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Don't know</a:t>
              </a:r>
            </a:p>
          </cdr:txBody>
        </cdr:sp>
        <cdr:sp macro="" textlink="">
          <cdr:nvSpPr>
            <cdr:cNvPr id="62" name="Ltxb8b">
              <a:extLst xmlns:a="http://schemas.openxmlformats.org/drawingml/2006/main">
                <a:ext uri="{FF2B5EF4-FFF2-40B4-BE49-F238E27FC236}">
                  <a16:creationId xmlns="" xmlns:a16="http://schemas.microsoft.com/office/drawing/2014/main" id="{CD4FA3C3-20A3-4EFE-8D4F-F77CD8E881F5}"/>
                </a:ext>
              </a:extLst>
            </cdr:cNvPr>
            <cdr:cNvSpPr/>
          </cdr:nvSpPr>
          <cdr:spPr>
            <a:xfrm xmlns:a="http://schemas.openxmlformats.org/drawingml/2006/main">
              <a:off x="1170682" y="335674"/>
              <a:ext cx="63500" cy="63500"/>
            </a:xfrm>
            <a:prstGeom xmlns:a="http://schemas.openxmlformats.org/drawingml/2006/main" prst="rect">
              <a:avLst/>
            </a:prstGeom>
            <a:solidFill xmlns:a="http://schemas.openxmlformats.org/drawingml/2006/main">
              <a:srgbClr val="5C5C5C"/>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115.xml><?xml version="1.0" encoding="utf-8"?>
<xdr:wsDr xmlns:xdr="http://schemas.openxmlformats.org/drawingml/2006/spreadsheetDrawing" xmlns:a="http://schemas.openxmlformats.org/drawingml/2006/main">
  <xdr:twoCellAnchor>
    <xdr:from>
      <xdr:col>10</xdr:col>
      <xdr:colOff>205740</xdr:colOff>
      <xdr:row>2</xdr:row>
      <xdr:rowOff>129540</xdr:rowOff>
    </xdr:from>
    <xdr:to>
      <xdr:col>17</xdr:col>
      <xdr:colOff>463550</xdr:colOff>
      <xdr:row>14</xdr:row>
      <xdr:rowOff>110198</xdr:rowOff>
    </xdr:to>
    <xdr:graphicFrame macro="">
      <xdr:nvGraphicFramePr>
        <xdr:cNvPr id="4" name="Chart 3">
          <a:extLst>
            <a:ext uri="{FF2B5EF4-FFF2-40B4-BE49-F238E27FC236}">
              <a16:creationId xmlns="" xmlns:a16="http://schemas.microsoft.com/office/drawing/2014/main" id="{515FAECA-1C5C-4597-89B8-EDF7A4105A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6.xml><?xml version="1.0" encoding="utf-8"?>
<c:userShapes xmlns:c="http://schemas.openxmlformats.org/drawingml/2006/chart">
  <cdr:relSizeAnchor xmlns:cdr="http://schemas.openxmlformats.org/drawingml/2006/chartDrawing">
    <cdr:from>
      <cdr:x>0.06159</cdr:x>
      <cdr:y>0</cdr:y>
    </cdr:from>
    <cdr:to>
      <cdr:x>0.56348</cdr:x>
      <cdr:y>0.18999</cdr:y>
    </cdr:to>
    <cdr:grpSp>
      <cdr:nvGrpSpPr>
        <cdr:cNvPr id="52" name="Legend">
          <a:extLst xmlns:a="http://schemas.openxmlformats.org/drawingml/2006/main">
            <a:ext uri="{FF2B5EF4-FFF2-40B4-BE49-F238E27FC236}">
              <a16:creationId xmlns="" xmlns:a16="http://schemas.microsoft.com/office/drawing/2014/main" id="{CA06DB68-11B1-4025-AC39-7AA0588A90A7}"/>
            </a:ext>
          </a:extLst>
        </cdr:cNvPr>
        <cdr:cNvGrpSpPr/>
      </cdr:nvGrpSpPr>
      <cdr:grpSpPr>
        <a:xfrm xmlns:a="http://schemas.openxmlformats.org/drawingml/2006/main">
          <a:off x="283858" y="0"/>
          <a:ext cx="2313126" cy="413270"/>
          <a:chOff x="0" y="0"/>
          <a:chExt cx="2276796" cy="430632"/>
        </a:xfrm>
      </cdr:grpSpPr>
      <cdr:grpSp>
        <cdr:nvGrpSpPr>
          <cdr:cNvPr id="53" name="Ltxb1">
            <a:extLst xmlns:a="http://schemas.openxmlformats.org/drawingml/2006/main">
              <a:ext uri="{FF2B5EF4-FFF2-40B4-BE49-F238E27FC236}">
                <a16:creationId xmlns="" xmlns:a16="http://schemas.microsoft.com/office/drawing/2014/main" id="{22568BB4-C9FF-40B3-8FFF-29F419C6C7A9}"/>
              </a:ext>
            </a:extLst>
          </cdr:cNvPr>
          <cdr:cNvGrpSpPr/>
        </cdr:nvGrpSpPr>
        <cdr:grpSpPr>
          <a:xfrm xmlns:a="http://schemas.openxmlformats.org/drawingml/2006/main">
            <a:off x="0" y="0"/>
            <a:ext cx="332120" cy="107658"/>
            <a:chOff x="0" y="0"/>
            <a:chExt cx="332121" cy="107658"/>
          </a:xfrm>
        </cdr:grpSpPr>
        <cdr:sp macro="" textlink="">
          <cdr:nvSpPr>
            <cdr:cNvPr id="75" name="Ltxb1a">
              <a:extLst xmlns:a="http://schemas.openxmlformats.org/drawingml/2006/main">
                <a:ext uri="{FF2B5EF4-FFF2-40B4-BE49-F238E27FC236}">
                  <a16:creationId xmlns="" xmlns:a16="http://schemas.microsoft.com/office/drawing/2014/main" id="{872DA75F-BDBB-4EB0-934A-4FD41CF7CBB0}"/>
                </a:ext>
              </a:extLst>
            </cdr:cNvPr>
            <cdr:cNvSpPr txBox="1"/>
          </cdr:nvSpPr>
          <cdr:spPr>
            <a:xfrm xmlns:a="http://schemas.openxmlformats.org/drawingml/2006/main">
              <a:off x="127000" y="0"/>
              <a:ext cx="205121"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 ATM </a:t>
              </a:r>
            </a:p>
          </cdr:txBody>
        </cdr:sp>
        <cdr:sp macro="" textlink="">
          <cdr:nvSpPr>
            <cdr:cNvPr id="76" name="Ltxb1b">
              <a:extLst xmlns:a="http://schemas.openxmlformats.org/drawingml/2006/main">
                <a:ext uri="{FF2B5EF4-FFF2-40B4-BE49-F238E27FC236}">
                  <a16:creationId xmlns="" xmlns:a16="http://schemas.microsoft.com/office/drawing/2014/main" id="{870855CB-CF8A-4243-A77F-DADD26A0FA04}"/>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54" name="Ltxb2">
            <a:extLst xmlns:a="http://schemas.openxmlformats.org/drawingml/2006/main">
              <a:ext uri="{FF2B5EF4-FFF2-40B4-BE49-F238E27FC236}">
                <a16:creationId xmlns="" xmlns:a16="http://schemas.microsoft.com/office/drawing/2014/main" id="{F4571563-CFDF-474E-BB31-886706D79521}"/>
              </a:ext>
            </a:extLst>
          </cdr:cNvPr>
          <cdr:cNvGrpSpPr/>
        </cdr:nvGrpSpPr>
        <cdr:grpSpPr>
          <a:xfrm xmlns:a="http://schemas.openxmlformats.org/drawingml/2006/main">
            <a:off x="0" y="107658"/>
            <a:ext cx="580202" cy="107658"/>
            <a:chOff x="0" y="107658"/>
            <a:chExt cx="580201" cy="107658"/>
          </a:xfrm>
        </cdr:grpSpPr>
        <cdr:sp macro="" textlink="">
          <cdr:nvSpPr>
            <cdr:cNvPr id="73" name="Ltxb2a">
              <a:extLst xmlns:a="http://schemas.openxmlformats.org/drawingml/2006/main">
                <a:ext uri="{FF2B5EF4-FFF2-40B4-BE49-F238E27FC236}">
                  <a16:creationId xmlns="" xmlns:a16="http://schemas.microsoft.com/office/drawing/2014/main" id="{5F1EE90D-8A71-4E61-B16F-B5AD7FF168EF}"/>
                </a:ext>
              </a:extLst>
            </cdr:cNvPr>
            <cdr:cNvSpPr txBox="1"/>
          </cdr:nvSpPr>
          <cdr:spPr>
            <a:xfrm xmlns:a="http://schemas.openxmlformats.org/drawingml/2006/main">
              <a:off x="127000" y="107658"/>
              <a:ext cx="453201"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Bank counter</a:t>
              </a:r>
            </a:p>
          </cdr:txBody>
        </cdr:sp>
        <cdr:sp macro="" textlink="">
          <cdr:nvSpPr>
            <cdr:cNvPr id="74" name="Ltxb2b">
              <a:extLst xmlns:a="http://schemas.openxmlformats.org/drawingml/2006/main">
                <a:ext uri="{FF2B5EF4-FFF2-40B4-BE49-F238E27FC236}">
                  <a16:creationId xmlns="" xmlns:a16="http://schemas.microsoft.com/office/drawing/2014/main" id="{87C39641-EEEC-437A-8598-169AF05D0E03}"/>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55" name="Ltxb3">
            <a:extLst xmlns:a="http://schemas.openxmlformats.org/drawingml/2006/main">
              <a:ext uri="{FF2B5EF4-FFF2-40B4-BE49-F238E27FC236}">
                <a16:creationId xmlns="" xmlns:a16="http://schemas.microsoft.com/office/drawing/2014/main" id="{5FB5BA9C-9F68-4E75-9E36-BE3B1E238B50}"/>
              </a:ext>
            </a:extLst>
          </cdr:cNvPr>
          <cdr:cNvGrpSpPr/>
        </cdr:nvGrpSpPr>
        <cdr:grpSpPr>
          <a:xfrm xmlns:a="http://schemas.openxmlformats.org/drawingml/2006/main">
            <a:off x="0" y="215316"/>
            <a:ext cx="469081" cy="107658"/>
            <a:chOff x="0" y="215316"/>
            <a:chExt cx="469081" cy="107658"/>
          </a:xfrm>
        </cdr:grpSpPr>
        <cdr:sp macro="" textlink="">
          <cdr:nvSpPr>
            <cdr:cNvPr id="71" name="Ltxb3a">
              <a:extLst xmlns:a="http://schemas.openxmlformats.org/drawingml/2006/main">
                <a:ext uri="{FF2B5EF4-FFF2-40B4-BE49-F238E27FC236}">
                  <a16:creationId xmlns="" xmlns:a16="http://schemas.microsoft.com/office/drawing/2014/main" id="{97750322-F499-4B60-98A1-27EEA97C526F}"/>
                </a:ext>
              </a:extLst>
            </cdr:cNvPr>
            <cdr:cNvSpPr txBox="1"/>
          </cdr:nvSpPr>
          <cdr:spPr>
            <a:xfrm xmlns:a="http://schemas.openxmlformats.org/drawingml/2006/main">
              <a:off x="127000" y="215316"/>
              <a:ext cx="342081"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Cashback</a:t>
              </a:r>
            </a:p>
          </cdr:txBody>
        </cdr:sp>
        <cdr:sp macro="" textlink="">
          <cdr:nvSpPr>
            <cdr:cNvPr id="72" name="Ltxb3b">
              <a:extLst xmlns:a="http://schemas.openxmlformats.org/drawingml/2006/main">
                <a:ext uri="{FF2B5EF4-FFF2-40B4-BE49-F238E27FC236}">
                  <a16:creationId xmlns="" xmlns:a16="http://schemas.microsoft.com/office/drawing/2014/main" id="{36354D66-F649-4992-AE1F-6FA926C582C6}"/>
                </a:ext>
              </a:extLst>
            </cdr:cNvPr>
            <cdr:cNvSpPr/>
          </cdr:nvSpPr>
          <cdr:spPr>
            <a:xfrm xmlns:a="http://schemas.openxmlformats.org/drawingml/2006/main">
              <a:off x="0" y="228016"/>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56" name="Ltxb4">
            <a:extLst xmlns:a="http://schemas.openxmlformats.org/drawingml/2006/main">
              <a:ext uri="{FF2B5EF4-FFF2-40B4-BE49-F238E27FC236}">
                <a16:creationId xmlns="" xmlns:a16="http://schemas.microsoft.com/office/drawing/2014/main" id="{6CA174F3-836E-4B0F-B632-8D744151C010}"/>
              </a:ext>
            </a:extLst>
          </cdr:cNvPr>
          <cdr:cNvGrpSpPr/>
        </cdr:nvGrpSpPr>
        <cdr:grpSpPr>
          <a:xfrm xmlns:a="http://schemas.openxmlformats.org/drawingml/2006/main">
            <a:off x="0" y="322974"/>
            <a:ext cx="789682" cy="107658"/>
            <a:chOff x="0" y="322974"/>
            <a:chExt cx="789682" cy="107658"/>
          </a:xfrm>
        </cdr:grpSpPr>
        <cdr:sp macro="" textlink="">
          <cdr:nvSpPr>
            <cdr:cNvPr id="69" name="Ltxb4a">
              <a:extLst xmlns:a="http://schemas.openxmlformats.org/drawingml/2006/main">
                <a:ext uri="{FF2B5EF4-FFF2-40B4-BE49-F238E27FC236}">
                  <a16:creationId xmlns="" xmlns:a16="http://schemas.microsoft.com/office/drawing/2014/main" id="{5760C821-F710-46BF-B8D8-801F9EF8BB53}"/>
                </a:ext>
              </a:extLst>
            </cdr:cNvPr>
            <cdr:cNvSpPr txBox="1"/>
          </cdr:nvSpPr>
          <cdr:spPr>
            <a:xfrm xmlns:a="http://schemas.openxmlformats.org/drawingml/2006/main">
              <a:off x="127000" y="322974"/>
              <a:ext cx="662682"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Your cash reserves</a:t>
              </a:r>
            </a:p>
          </cdr:txBody>
        </cdr:sp>
        <cdr:sp macro="" textlink="">
          <cdr:nvSpPr>
            <cdr:cNvPr id="70" name="Ltxb4b">
              <a:extLst xmlns:a="http://schemas.openxmlformats.org/drawingml/2006/main">
                <a:ext uri="{FF2B5EF4-FFF2-40B4-BE49-F238E27FC236}">
                  <a16:creationId xmlns="" xmlns:a16="http://schemas.microsoft.com/office/drawing/2014/main" id="{DFE6675E-BB8F-4C96-93E7-81783CF84C3C}"/>
                </a:ext>
              </a:extLst>
            </cdr:cNvPr>
            <cdr:cNvSpPr/>
          </cdr:nvSpPr>
          <cdr:spPr>
            <a:xfrm xmlns:a="http://schemas.openxmlformats.org/drawingml/2006/main">
              <a:off x="0" y="335674"/>
              <a:ext cx="63500" cy="63500"/>
            </a:xfrm>
            <a:prstGeom xmlns:a="http://schemas.openxmlformats.org/drawingml/2006/main" prst="rect">
              <a:avLst/>
            </a:prstGeom>
            <a:solidFill xmlns:a="http://schemas.openxmlformats.org/drawingml/2006/main">
              <a:srgbClr val="65B8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57" name="Ltxb5">
            <a:extLst xmlns:a="http://schemas.openxmlformats.org/drawingml/2006/main">
              <a:ext uri="{FF2B5EF4-FFF2-40B4-BE49-F238E27FC236}">
                <a16:creationId xmlns="" xmlns:a16="http://schemas.microsoft.com/office/drawing/2014/main" id="{FB322542-8F36-4947-BE61-1E8896DEE6D3}"/>
              </a:ext>
            </a:extLst>
          </cdr:cNvPr>
          <cdr:cNvGrpSpPr/>
        </cdr:nvGrpSpPr>
        <cdr:grpSpPr>
          <a:xfrm xmlns:a="http://schemas.openxmlformats.org/drawingml/2006/main">
            <a:off x="1170682" y="0"/>
            <a:ext cx="1106114" cy="107658"/>
            <a:chOff x="1170682" y="0"/>
            <a:chExt cx="1106114" cy="107658"/>
          </a:xfrm>
        </cdr:grpSpPr>
        <cdr:sp macro="" textlink="">
          <cdr:nvSpPr>
            <cdr:cNvPr id="67" name="Ltxb5a">
              <a:extLst xmlns:a="http://schemas.openxmlformats.org/drawingml/2006/main">
                <a:ext uri="{FF2B5EF4-FFF2-40B4-BE49-F238E27FC236}">
                  <a16:creationId xmlns="" xmlns:a16="http://schemas.microsoft.com/office/drawing/2014/main" id="{25618DA9-2635-425F-BECC-62D7556A04F0}"/>
                </a:ext>
              </a:extLst>
            </cdr:cNvPr>
            <cdr:cNvSpPr txBox="1"/>
          </cdr:nvSpPr>
          <cdr:spPr>
            <a:xfrm xmlns:a="http://schemas.openxmlformats.org/drawingml/2006/main">
              <a:off x="1297682" y="0"/>
              <a:ext cx="979114"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Family, friends or colleagues</a:t>
              </a:r>
            </a:p>
          </cdr:txBody>
        </cdr:sp>
        <cdr:sp macro="" textlink="">
          <cdr:nvSpPr>
            <cdr:cNvPr id="68" name="Ltxb5b">
              <a:extLst xmlns:a="http://schemas.openxmlformats.org/drawingml/2006/main">
                <a:ext uri="{FF2B5EF4-FFF2-40B4-BE49-F238E27FC236}">
                  <a16:creationId xmlns="" xmlns:a16="http://schemas.microsoft.com/office/drawing/2014/main" id="{D1DABA5A-E794-4527-BF8F-7B2A70A8E3D5}"/>
                </a:ext>
              </a:extLst>
            </cdr:cNvPr>
            <cdr:cNvSpPr/>
          </cdr:nvSpPr>
          <cdr:spPr>
            <a:xfrm xmlns:a="http://schemas.openxmlformats.org/drawingml/2006/main">
              <a:off x="1170682" y="12700"/>
              <a:ext cx="63500" cy="63500"/>
            </a:xfrm>
            <a:prstGeom xmlns:a="http://schemas.openxmlformats.org/drawingml/2006/main" prst="rect">
              <a:avLst/>
            </a:prstGeom>
            <a:solidFill xmlns:a="http://schemas.openxmlformats.org/drawingml/2006/main">
              <a:srgbClr val="00B1EA"/>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58" name="Ltxb6">
            <a:extLst xmlns:a="http://schemas.openxmlformats.org/drawingml/2006/main">
              <a:ext uri="{FF2B5EF4-FFF2-40B4-BE49-F238E27FC236}">
                <a16:creationId xmlns="" xmlns:a16="http://schemas.microsoft.com/office/drawing/2014/main" id="{8A0E9014-31F8-443B-982D-9B992B14A1F1}"/>
              </a:ext>
            </a:extLst>
          </cdr:cNvPr>
          <cdr:cNvGrpSpPr/>
        </cdr:nvGrpSpPr>
        <cdr:grpSpPr>
          <a:xfrm xmlns:a="http://schemas.openxmlformats.org/drawingml/2006/main">
            <a:off x="1170682" y="107658"/>
            <a:ext cx="956458" cy="107658"/>
            <a:chOff x="1170682" y="107658"/>
            <a:chExt cx="956458" cy="107658"/>
          </a:xfrm>
        </cdr:grpSpPr>
        <cdr:sp macro="" textlink="">
          <cdr:nvSpPr>
            <cdr:cNvPr id="65" name="Ltxb6a">
              <a:extLst xmlns:a="http://schemas.openxmlformats.org/drawingml/2006/main">
                <a:ext uri="{FF2B5EF4-FFF2-40B4-BE49-F238E27FC236}">
                  <a16:creationId xmlns="" xmlns:a16="http://schemas.microsoft.com/office/drawing/2014/main" id="{106FF26D-C912-4BD3-87F3-078D878C0C4B}"/>
                </a:ext>
              </a:extLst>
            </cdr:cNvPr>
            <cdr:cNvSpPr txBox="1"/>
          </cdr:nvSpPr>
          <cdr:spPr>
            <a:xfrm xmlns:a="http://schemas.openxmlformats.org/drawingml/2006/main">
              <a:off x="1297682" y="107658"/>
              <a:ext cx="829458"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Income received in cash</a:t>
              </a:r>
            </a:p>
          </cdr:txBody>
        </cdr:sp>
        <cdr:sp macro="" textlink="">
          <cdr:nvSpPr>
            <cdr:cNvPr id="66" name="Ltxb6b">
              <a:extLst xmlns:a="http://schemas.openxmlformats.org/drawingml/2006/main">
                <a:ext uri="{FF2B5EF4-FFF2-40B4-BE49-F238E27FC236}">
                  <a16:creationId xmlns="" xmlns:a16="http://schemas.microsoft.com/office/drawing/2014/main" id="{62A0A12A-9A93-4C90-8682-1464F2E078D5}"/>
                </a:ext>
              </a:extLst>
            </cdr:cNvPr>
            <cdr:cNvSpPr/>
          </cdr:nvSpPr>
          <cdr:spPr>
            <a:xfrm xmlns:a="http://schemas.openxmlformats.org/drawingml/2006/main">
              <a:off x="1170682" y="120358"/>
              <a:ext cx="63500" cy="63500"/>
            </a:xfrm>
            <a:prstGeom xmlns:a="http://schemas.openxmlformats.org/drawingml/2006/main" prst="rect">
              <a:avLst/>
            </a:prstGeom>
            <a:solidFill xmlns:a="http://schemas.openxmlformats.org/drawingml/2006/main">
              <a:srgbClr val="007816"/>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59" name="Ltxb7">
            <a:extLst xmlns:a="http://schemas.openxmlformats.org/drawingml/2006/main">
              <a:ext uri="{FF2B5EF4-FFF2-40B4-BE49-F238E27FC236}">
                <a16:creationId xmlns="" xmlns:a16="http://schemas.microsoft.com/office/drawing/2014/main" id="{86CA4A33-C3F1-4475-BC83-D65FD43C1B33}"/>
              </a:ext>
            </a:extLst>
          </cdr:cNvPr>
          <cdr:cNvGrpSpPr/>
        </cdr:nvGrpSpPr>
        <cdr:grpSpPr>
          <a:xfrm xmlns:a="http://schemas.openxmlformats.org/drawingml/2006/main">
            <a:off x="1170682" y="215316"/>
            <a:ext cx="571608" cy="107658"/>
            <a:chOff x="1170682" y="215316"/>
            <a:chExt cx="571609" cy="107658"/>
          </a:xfrm>
        </cdr:grpSpPr>
        <cdr:sp macro="" textlink="">
          <cdr:nvSpPr>
            <cdr:cNvPr id="63" name="Ltxb7a">
              <a:extLst xmlns:a="http://schemas.openxmlformats.org/drawingml/2006/main">
                <a:ext uri="{FF2B5EF4-FFF2-40B4-BE49-F238E27FC236}">
                  <a16:creationId xmlns="" xmlns:a16="http://schemas.microsoft.com/office/drawing/2014/main" id="{E0493B7A-D6F8-4111-9812-13E108204ED0}"/>
                </a:ext>
              </a:extLst>
            </cdr:cNvPr>
            <cdr:cNvSpPr txBox="1"/>
          </cdr:nvSpPr>
          <cdr:spPr>
            <a:xfrm xmlns:a="http://schemas.openxmlformats.org/drawingml/2006/main">
              <a:off x="1297682" y="215316"/>
              <a:ext cx="444609"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Other source</a:t>
              </a:r>
            </a:p>
          </cdr:txBody>
        </cdr:sp>
        <cdr:sp macro="" textlink="">
          <cdr:nvSpPr>
            <cdr:cNvPr id="64" name="Ltxb7b">
              <a:extLst xmlns:a="http://schemas.openxmlformats.org/drawingml/2006/main">
                <a:ext uri="{FF2B5EF4-FFF2-40B4-BE49-F238E27FC236}">
                  <a16:creationId xmlns="" xmlns:a16="http://schemas.microsoft.com/office/drawing/2014/main" id="{B47B4498-BF40-445A-8CF8-6B9E84479755}"/>
                </a:ext>
              </a:extLst>
            </cdr:cNvPr>
            <cdr:cNvSpPr/>
          </cdr:nvSpPr>
          <cdr:spPr>
            <a:xfrm xmlns:a="http://schemas.openxmlformats.org/drawingml/2006/main">
              <a:off x="1170682" y="228016"/>
              <a:ext cx="63500" cy="63500"/>
            </a:xfrm>
            <a:prstGeom xmlns:a="http://schemas.openxmlformats.org/drawingml/2006/main" prst="rect">
              <a:avLst/>
            </a:prstGeom>
            <a:solidFill xmlns:a="http://schemas.openxmlformats.org/drawingml/2006/main">
              <a:srgbClr val="8139C6"/>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60" name="Ltxb8">
            <a:extLst xmlns:a="http://schemas.openxmlformats.org/drawingml/2006/main">
              <a:ext uri="{FF2B5EF4-FFF2-40B4-BE49-F238E27FC236}">
                <a16:creationId xmlns="" xmlns:a16="http://schemas.microsoft.com/office/drawing/2014/main" id="{A722E130-E221-4C03-B35C-B871CE5B635B}"/>
              </a:ext>
            </a:extLst>
          </cdr:cNvPr>
          <cdr:cNvGrpSpPr/>
        </cdr:nvGrpSpPr>
        <cdr:grpSpPr>
          <a:xfrm xmlns:a="http://schemas.openxmlformats.org/drawingml/2006/main">
            <a:off x="1170682" y="322974"/>
            <a:ext cx="508000" cy="107658"/>
            <a:chOff x="1170682" y="322974"/>
            <a:chExt cx="508000" cy="107658"/>
          </a:xfrm>
        </cdr:grpSpPr>
        <cdr:sp macro="" textlink="">
          <cdr:nvSpPr>
            <cdr:cNvPr id="61" name="Ltxb8a">
              <a:extLst xmlns:a="http://schemas.openxmlformats.org/drawingml/2006/main">
                <a:ext uri="{FF2B5EF4-FFF2-40B4-BE49-F238E27FC236}">
                  <a16:creationId xmlns="" xmlns:a16="http://schemas.microsoft.com/office/drawing/2014/main" id="{F0788BB8-47CD-434E-8EAB-18EDE38F6A1E}"/>
                </a:ext>
              </a:extLst>
            </cdr:cNvPr>
            <cdr:cNvSpPr txBox="1"/>
          </cdr:nvSpPr>
          <cdr:spPr>
            <a:xfrm xmlns:a="http://schemas.openxmlformats.org/drawingml/2006/main">
              <a:off x="1297682" y="322974"/>
              <a:ext cx="381000"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Don't know</a:t>
              </a:r>
            </a:p>
          </cdr:txBody>
        </cdr:sp>
        <cdr:sp macro="" textlink="">
          <cdr:nvSpPr>
            <cdr:cNvPr id="62" name="Ltxb8b">
              <a:extLst xmlns:a="http://schemas.openxmlformats.org/drawingml/2006/main">
                <a:ext uri="{FF2B5EF4-FFF2-40B4-BE49-F238E27FC236}">
                  <a16:creationId xmlns="" xmlns:a16="http://schemas.microsoft.com/office/drawing/2014/main" id="{3C695DD0-6BAD-4253-8BE6-B35E2F7C124E}"/>
                </a:ext>
              </a:extLst>
            </cdr:cNvPr>
            <cdr:cNvSpPr/>
          </cdr:nvSpPr>
          <cdr:spPr>
            <a:xfrm xmlns:a="http://schemas.openxmlformats.org/drawingml/2006/main">
              <a:off x="1170682" y="335674"/>
              <a:ext cx="63500" cy="63500"/>
            </a:xfrm>
            <a:prstGeom xmlns:a="http://schemas.openxmlformats.org/drawingml/2006/main" prst="rect">
              <a:avLst/>
            </a:prstGeom>
            <a:solidFill xmlns:a="http://schemas.openxmlformats.org/drawingml/2006/main">
              <a:srgbClr val="5C5C5C"/>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117.xml><?xml version="1.0" encoding="utf-8"?>
<xdr:wsDr xmlns:xdr="http://schemas.openxmlformats.org/drawingml/2006/spreadsheetDrawing" xmlns:a="http://schemas.openxmlformats.org/drawingml/2006/main">
  <xdr:twoCellAnchor>
    <xdr:from>
      <xdr:col>3</xdr:col>
      <xdr:colOff>152400</xdr:colOff>
      <xdr:row>2</xdr:row>
      <xdr:rowOff>0</xdr:rowOff>
    </xdr:from>
    <xdr:to>
      <xdr:col>6</xdr:col>
      <xdr:colOff>320675</xdr:colOff>
      <xdr:row>13</xdr:row>
      <xdr:rowOff>63500</xdr:rowOff>
    </xdr:to>
    <xdr:graphicFrame macro="">
      <xdr:nvGraphicFramePr>
        <xdr:cNvPr id="3" name="Chart 2">
          <a:extLst>
            <a:ext uri="{FF2B5EF4-FFF2-40B4-BE49-F238E27FC236}">
              <a16:creationId xmlns="" xmlns:a16="http://schemas.microsoft.com/office/drawing/2014/main" id="{B292DB69-9514-493F-953F-D3F667AE8F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8.xml><?xml version="1.0" encoding="utf-8"?>
<c:userShapes xmlns:c="http://schemas.openxmlformats.org/drawingml/2006/chart">
  <cdr:relSizeAnchor xmlns:cdr="http://schemas.openxmlformats.org/drawingml/2006/chartDrawing">
    <cdr:from>
      <cdr:x>0.05599</cdr:x>
      <cdr:y>0</cdr:y>
    </cdr:from>
    <cdr:to>
      <cdr:x>0.9972</cdr:x>
      <cdr:y>0.04986</cdr:y>
    </cdr:to>
    <cdr:grpSp>
      <cdr:nvGrpSpPr>
        <cdr:cNvPr id="14" name="Legend">
          <a:extLst xmlns:a="http://schemas.openxmlformats.org/drawingml/2006/main">
            <a:ext uri="{FF2B5EF4-FFF2-40B4-BE49-F238E27FC236}">
              <a16:creationId xmlns="" xmlns:a16="http://schemas.microsoft.com/office/drawing/2014/main" id="{FCC804E2-8EC6-42E3-8DCC-490BFDE2102C}"/>
            </a:ext>
          </a:extLst>
        </cdr:cNvPr>
        <cdr:cNvGrpSpPr/>
      </cdr:nvGrpSpPr>
      <cdr:grpSpPr>
        <a:xfrm xmlns:a="http://schemas.openxmlformats.org/drawingml/2006/main">
          <a:off x="256022" y="0"/>
          <a:ext cx="4303810" cy="103468"/>
          <a:chOff x="0" y="0"/>
          <a:chExt cx="4269740" cy="107658"/>
        </a:xfrm>
      </cdr:grpSpPr>
      <cdr:sp macro="" textlink="">
        <cdr:nvSpPr>
          <cdr:cNvPr id="15" name="Ltxb1a">
            <a:extLst xmlns:a="http://schemas.openxmlformats.org/drawingml/2006/main">
              <a:ext uri="{FF2B5EF4-FFF2-40B4-BE49-F238E27FC236}">
                <a16:creationId xmlns="" xmlns:a16="http://schemas.microsoft.com/office/drawing/2014/main" id="{D5976391-733C-426C-B1F9-F36D3AA690AE}"/>
              </a:ext>
            </a:extLst>
          </cdr:cNvPr>
          <cdr:cNvSpPr txBox="1"/>
        </cdr:nvSpPr>
        <cdr:spPr>
          <a:xfrm xmlns:a="http://schemas.openxmlformats.org/drawingml/2006/main">
            <a:off x="127000" y="0"/>
            <a:ext cx="4142740"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ATM withdrawal</a:t>
            </a:r>
          </a:p>
        </cdr:txBody>
      </cdr:sp>
      <cdr:sp macro="" textlink="">
        <cdr:nvSpPr>
          <cdr:cNvPr id="16" name="Ltxb1b">
            <a:extLst xmlns:a="http://schemas.openxmlformats.org/drawingml/2006/main">
              <a:ext uri="{FF2B5EF4-FFF2-40B4-BE49-F238E27FC236}">
                <a16:creationId xmlns="" xmlns:a16="http://schemas.microsoft.com/office/drawing/2014/main" id="{C279D8B3-6F07-4720-8C4A-A7C899B5DA65}"/>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relSizeAnchor>
</c:userShapes>
</file>

<file path=xl/drawings/drawing119.xml><?xml version="1.0" encoding="utf-8"?>
<xdr:wsDr xmlns:xdr="http://schemas.openxmlformats.org/drawingml/2006/spreadsheetDrawing" xmlns:a="http://schemas.openxmlformats.org/drawingml/2006/main">
  <xdr:twoCellAnchor>
    <xdr:from>
      <xdr:col>6</xdr:col>
      <xdr:colOff>167640</xdr:colOff>
      <xdr:row>2</xdr:row>
      <xdr:rowOff>137160</xdr:rowOff>
    </xdr:from>
    <xdr:to>
      <xdr:col>12</xdr:col>
      <xdr:colOff>111125</xdr:colOff>
      <xdr:row>13</xdr:row>
      <xdr:rowOff>635</xdr:rowOff>
    </xdr:to>
    <xdr:graphicFrame macro="">
      <xdr:nvGraphicFramePr>
        <xdr:cNvPr id="3" name="Chart 2">
          <a:extLst>
            <a:ext uri="{FF2B5EF4-FFF2-40B4-BE49-F238E27FC236}">
              <a16:creationId xmlns="" xmlns:a16="http://schemas.microsoft.com/office/drawing/2014/main" id="{A5B5F5AF-268B-4CAA-B173-7420875B8B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0.05243</cdr:x>
      <cdr:y>0</cdr:y>
    </cdr:from>
    <cdr:to>
      <cdr:x>0.99762</cdr:x>
      <cdr:y>0.14959</cdr:y>
    </cdr:to>
    <cdr:grpSp>
      <cdr:nvGrpSpPr>
        <cdr:cNvPr id="42" name="Legend">
          <a:extLst xmlns:a="http://schemas.openxmlformats.org/drawingml/2006/main">
            <a:ext uri="{FF2B5EF4-FFF2-40B4-BE49-F238E27FC236}">
              <a16:creationId xmlns="" xmlns:a16="http://schemas.microsoft.com/office/drawing/2014/main" id="{004573E1-749D-4A7C-A2CA-518ABEDD4DED}"/>
            </a:ext>
          </a:extLst>
        </cdr:cNvPr>
        <cdr:cNvGrpSpPr/>
      </cdr:nvGrpSpPr>
      <cdr:grpSpPr>
        <a:xfrm xmlns:a="http://schemas.openxmlformats.org/drawingml/2006/main">
          <a:off x="346880" y="0"/>
          <a:ext cx="6253439" cy="364190"/>
          <a:chOff x="0" y="0"/>
          <a:chExt cx="5036818" cy="322974"/>
        </a:xfrm>
      </cdr:grpSpPr>
      <cdr:grpSp>
        <cdr:nvGrpSpPr>
          <cdr:cNvPr id="43" name="Ltxb1">
            <a:extLst xmlns:a="http://schemas.openxmlformats.org/drawingml/2006/main">
              <a:ext uri="{FF2B5EF4-FFF2-40B4-BE49-F238E27FC236}">
                <a16:creationId xmlns="" xmlns:a16="http://schemas.microsoft.com/office/drawing/2014/main" id="{CF8E9FCA-CBB6-4BCD-8059-FA87B4AD7A05}"/>
              </a:ext>
            </a:extLst>
          </cdr:cNvPr>
          <cdr:cNvGrpSpPr/>
        </cdr:nvGrpSpPr>
        <cdr:grpSpPr>
          <a:xfrm xmlns:a="http://schemas.openxmlformats.org/drawingml/2006/main">
            <a:off x="0" y="0"/>
            <a:ext cx="5036818" cy="107658"/>
            <a:chOff x="0" y="0"/>
            <a:chExt cx="5036818" cy="107658"/>
          </a:xfrm>
        </cdr:grpSpPr>
        <cdr:sp macro="" textlink="">
          <cdr:nvSpPr>
            <cdr:cNvPr id="50" name="Ltxb1a">
              <a:extLst xmlns:a="http://schemas.openxmlformats.org/drawingml/2006/main">
                <a:ext uri="{FF2B5EF4-FFF2-40B4-BE49-F238E27FC236}">
                  <a16:creationId xmlns="" xmlns:a16="http://schemas.microsoft.com/office/drawing/2014/main" id="{DF86B744-0C5B-40B9-8A1D-FB75CE9DF8D1}"/>
                </a:ext>
              </a:extLst>
            </cdr:cNvPr>
            <cdr:cNvSpPr txBox="1"/>
          </cdr:nvSpPr>
          <cdr:spPr>
            <a:xfrm xmlns:a="http://schemas.openxmlformats.org/drawingml/2006/main">
              <a:off x="127000" y="0"/>
              <a:ext cx="4909818"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Concerned</a:t>
              </a:r>
            </a:p>
          </cdr:txBody>
        </cdr:sp>
        <cdr:sp macro="" textlink="">
          <cdr:nvSpPr>
            <cdr:cNvPr id="51" name="Ltxb1b">
              <a:extLst xmlns:a="http://schemas.openxmlformats.org/drawingml/2006/main">
                <a:ext uri="{FF2B5EF4-FFF2-40B4-BE49-F238E27FC236}">
                  <a16:creationId xmlns="" xmlns:a16="http://schemas.microsoft.com/office/drawing/2014/main" id="{4A51F7F3-67C0-4666-9DBB-B83493692C59}"/>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44" name="Ltxb2">
            <a:extLst xmlns:a="http://schemas.openxmlformats.org/drawingml/2006/main">
              <a:ext uri="{FF2B5EF4-FFF2-40B4-BE49-F238E27FC236}">
                <a16:creationId xmlns="" xmlns:a16="http://schemas.microsoft.com/office/drawing/2014/main" id="{ED6EE470-6F2C-4CE9-8616-34E94C408817}"/>
              </a:ext>
            </a:extLst>
          </cdr:cNvPr>
          <cdr:cNvGrpSpPr/>
        </cdr:nvGrpSpPr>
        <cdr:grpSpPr>
          <a:xfrm xmlns:a="http://schemas.openxmlformats.org/drawingml/2006/main">
            <a:off x="0" y="107658"/>
            <a:ext cx="5036817" cy="107658"/>
            <a:chOff x="0" y="107658"/>
            <a:chExt cx="5036817" cy="107658"/>
          </a:xfrm>
        </cdr:grpSpPr>
        <cdr:sp macro="" textlink="">
          <cdr:nvSpPr>
            <cdr:cNvPr id="48" name="Ltxb2a">
              <a:extLst xmlns:a="http://schemas.openxmlformats.org/drawingml/2006/main">
                <a:ext uri="{FF2B5EF4-FFF2-40B4-BE49-F238E27FC236}">
                  <a16:creationId xmlns="" xmlns:a16="http://schemas.microsoft.com/office/drawing/2014/main" id="{83AB0B63-0EE6-4D78-9157-D1BAC03AA75D}"/>
                </a:ext>
              </a:extLst>
            </cdr:cNvPr>
            <cdr:cNvSpPr txBox="1"/>
          </cdr:nvSpPr>
          <cdr:spPr>
            <a:xfrm xmlns:a="http://schemas.openxmlformats.org/drawingml/2006/main">
              <a:off x="126999" y="107658"/>
              <a:ext cx="4909818"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Not concerned</a:t>
              </a:r>
            </a:p>
          </cdr:txBody>
        </cdr:sp>
        <cdr:sp macro="" textlink="">
          <cdr:nvSpPr>
            <cdr:cNvPr id="49" name="Ltxb2b">
              <a:extLst xmlns:a="http://schemas.openxmlformats.org/drawingml/2006/main">
                <a:ext uri="{FF2B5EF4-FFF2-40B4-BE49-F238E27FC236}">
                  <a16:creationId xmlns="" xmlns:a16="http://schemas.microsoft.com/office/drawing/2014/main" id="{6F86D00C-7861-4D17-8EF1-B62E9AEF7C93}"/>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45" name="Ltxb3">
            <a:extLst xmlns:a="http://schemas.openxmlformats.org/drawingml/2006/main">
              <a:ext uri="{FF2B5EF4-FFF2-40B4-BE49-F238E27FC236}">
                <a16:creationId xmlns="" xmlns:a16="http://schemas.microsoft.com/office/drawing/2014/main" id="{9FB4528B-C0DB-4771-8798-227856C1EC05}"/>
              </a:ext>
            </a:extLst>
          </cdr:cNvPr>
          <cdr:cNvGrpSpPr/>
        </cdr:nvGrpSpPr>
        <cdr:grpSpPr>
          <a:xfrm xmlns:a="http://schemas.openxmlformats.org/drawingml/2006/main">
            <a:off x="0" y="215316"/>
            <a:ext cx="5036818" cy="107658"/>
            <a:chOff x="0" y="215316"/>
            <a:chExt cx="5036818" cy="107658"/>
          </a:xfrm>
        </cdr:grpSpPr>
        <cdr:sp macro="" textlink="">
          <cdr:nvSpPr>
            <cdr:cNvPr id="46" name="Ltxb3a">
              <a:extLst xmlns:a="http://schemas.openxmlformats.org/drawingml/2006/main">
                <a:ext uri="{FF2B5EF4-FFF2-40B4-BE49-F238E27FC236}">
                  <a16:creationId xmlns="" xmlns:a16="http://schemas.microsoft.com/office/drawing/2014/main" id="{C5ADBC3B-DEAB-4DAE-9F44-E9D8AE5E6919}"/>
                </a:ext>
              </a:extLst>
            </cdr:cNvPr>
            <cdr:cNvSpPr txBox="1"/>
          </cdr:nvSpPr>
          <cdr:spPr>
            <a:xfrm xmlns:a="http://schemas.openxmlformats.org/drawingml/2006/main">
              <a:off x="127000" y="215316"/>
              <a:ext cx="4909818"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I typically don't use cash / don't know</a:t>
              </a:r>
            </a:p>
          </cdr:txBody>
        </cdr:sp>
        <cdr:sp macro="" textlink="">
          <cdr:nvSpPr>
            <cdr:cNvPr id="47" name="Ltxb3b">
              <a:extLst xmlns:a="http://schemas.openxmlformats.org/drawingml/2006/main">
                <a:ext uri="{FF2B5EF4-FFF2-40B4-BE49-F238E27FC236}">
                  <a16:creationId xmlns="" xmlns:a16="http://schemas.microsoft.com/office/drawing/2014/main" id="{8E5A6754-184D-484E-9D21-D7331F520F73}"/>
                </a:ext>
              </a:extLst>
            </cdr:cNvPr>
            <cdr:cNvSpPr/>
          </cdr:nvSpPr>
          <cdr:spPr>
            <a:xfrm xmlns:a="http://schemas.openxmlformats.org/drawingml/2006/main">
              <a:off x="0" y="228016"/>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120.xml><?xml version="1.0" encoding="utf-8"?>
<c:userShapes xmlns:c="http://schemas.openxmlformats.org/drawingml/2006/chart">
  <cdr:relSizeAnchor xmlns:cdr="http://schemas.openxmlformats.org/drawingml/2006/chartDrawing">
    <cdr:from>
      <cdr:x>0.06159</cdr:x>
      <cdr:y>0</cdr:y>
    </cdr:from>
    <cdr:to>
      <cdr:x>0.38252</cdr:x>
      <cdr:y>0.09973</cdr:y>
    </cdr:to>
    <cdr:grpSp>
      <cdr:nvGrpSpPr>
        <cdr:cNvPr id="28" name="Legend">
          <a:extLst xmlns:a="http://schemas.openxmlformats.org/drawingml/2006/main">
            <a:ext uri="{FF2B5EF4-FFF2-40B4-BE49-F238E27FC236}">
              <a16:creationId xmlns="" xmlns:a16="http://schemas.microsoft.com/office/drawing/2014/main" id="{65CE14FE-3CF0-4251-B661-A2420C5ACBA6}"/>
            </a:ext>
          </a:extLst>
        </cdr:cNvPr>
        <cdr:cNvGrpSpPr/>
      </cdr:nvGrpSpPr>
      <cdr:grpSpPr>
        <a:xfrm xmlns:a="http://schemas.openxmlformats.org/drawingml/2006/main">
          <a:off x="287026" y="0"/>
          <a:ext cx="1495619" cy="223486"/>
          <a:chOff x="0" y="0"/>
          <a:chExt cx="1455866" cy="215318"/>
        </a:xfrm>
      </cdr:grpSpPr>
      <cdr:grpSp>
        <cdr:nvGrpSpPr>
          <cdr:cNvPr id="29" name="Ltxb1">
            <a:extLst xmlns:a="http://schemas.openxmlformats.org/drawingml/2006/main">
              <a:ext uri="{FF2B5EF4-FFF2-40B4-BE49-F238E27FC236}">
                <a16:creationId xmlns="" xmlns:a16="http://schemas.microsoft.com/office/drawing/2014/main" id="{BCFD75E2-D140-4BB2-A711-1B25B930008A}"/>
              </a:ext>
            </a:extLst>
          </cdr:cNvPr>
          <cdr:cNvGrpSpPr/>
        </cdr:nvGrpSpPr>
        <cdr:grpSpPr>
          <a:xfrm xmlns:a="http://schemas.openxmlformats.org/drawingml/2006/main">
            <a:off x="0" y="0"/>
            <a:ext cx="310896" cy="107658"/>
            <a:chOff x="0" y="0"/>
            <a:chExt cx="310896" cy="107658"/>
          </a:xfrm>
        </cdr:grpSpPr>
        <cdr:sp macro="" textlink="">
          <cdr:nvSpPr>
            <cdr:cNvPr id="39" name="Ltxb1a">
              <a:extLst xmlns:a="http://schemas.openxmlformats.org/drawingml/2006/main">
                <a:ext uri="{FF2B5EF4-FFF2-40B4-BE49-F238E27FC236}">
                  <a16:creationId xmlns="" xmlns:a16="http://schemas.microsoft.com/office/drawing/2014/main" id="{57564AF7-0A96-458C-8F21-1125FD65BA08}"/>
                </a:ext>
              </a:extLst>
            </cdr:cNvPr>
            <cdr:cNvSpPr txBox="1"/>
          </cdr:nvSpPr>
          <cdr:spPr>
            <a:xfrm xmlns:a="http://schemas.openxmlformats.org/drawingml/2006/main">
              <a:off x="127000" y="0"/>
              <a:ext cx="183896"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None</a:t>
              </a:r>
            </a:p>
          </cdr:txBody>
        </cdr:sp>
        <cdr:sp macro="" textlink="">
          <cdr:nvSpPr>
            <cdr:cNvPr id="40" name="Ltxb1b">
              <a:extLst xmlns:a="http://schemas.openxmlformats.org/drawingml/2006/main">
                <a:ext uri="{FF2B5EF4-FFF2-40B4-BE49-F238E27FC236}">
                  <a16:creationId xmlns="" xmlns:a16="http://schemas.microsoft.com/office/drawing/2014/main" id="{7AA145AD-2368-46CF-B5BD-77E8F8586D50}"/>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30" name="Ltxb2">
            <a:extLst xmlns:a="http://schemas.openxmlformats.org/drawingml/2006/main">
              <a:ext uri="{FF2B5EF4-FFF2-40B4-BE49-F238E27FC236}">
                <a16:creationId xmlns="" xmlns:a16="http://schemas.microsoft.com/office/drawing/2014/main" id="{D6F6077E-36B7-4794-904A-D8B2B4270BB4}"/>
              </a:ext>
            </a:extLst>
          </cdr:cNvPr>
          <cdr:cNvGrpSpPr/>
        </cdr:nvGrpSpPr>
        <cdr:grpSpPr>
          <a:xfrm xmlns:a="http://schemas.openxmlformats.org/drawingml/2006/main">
            <a:off x="0" y="107658"/>
            <a:ext cx="456193" cy="107659"/>
            <a:chOff x="0" y="107658"/>
            <a:chExt cx="456193" cy="107658"/>
          </a:xfrm>
        </cdr:grpSpPr>
        <cdr:sp macro="" textlink="">
          <cdr:nvSpPr>
            <cdr:cNvPr id="37" name="Ltxb2a">
              <a:extLst xmlns:a="http://schemas.openxmlformats.org/drawingml/2006/main">
                <a:ext uri="{FF2B5EF4-FFF2-40B4-BE49-F238E27FC236}">
                  <a16:creationId xmlns="" xmlns:a16="http://schemas.microsoft.com/office/drawing/2014/main" id="{768433B5-1E5B-415C-B07B-0D9CAE8A750E}"/>
                </a:ext>
              </a:extLst>
            </cdr:cNvPr>
            <cdr:cNvSpPr txBox="1"/>
          </cdr:nvSpPr>
          <cdr:spPr>
            <a:xfrm xmlns:a="http://schemas.openxmlformats.org/drawingml/2006/main">
              <a:off x="127000" y="107658"/>
              <a:ext cx="329193"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Up to half</a:t>
              </a:r>
            </a:p>
          </cdr:txBody>
        </cdr:sp>
        <cdr:sp macro="" textlink="">
          <cdr:nvSpPr>
            <cdr:cNvPr id="38" name="Ltxb2b">
              <a:extLst xmlns:a="http://schemas.openxmlformats.org/drawingml/2006/main">
                <a:ext uri="{FF2B5EF4-FFF2-40B4-BE49-F238E27FC236}">
                  <a16:creationId xmlns="" xmlns:a16="http://schemas.microsoft.com/office/drawing/2014/main" id="{43C0557E-0BB3-444D-A5E2-D678B141191D}"/>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31" name="Ltxb3">
            <a:extLst xmlns:a="http://schemas.openxmlformats.org/drawingml/2006/main">
              <a:ext uri="{FF2B5EF4-FFF2-40B4-BE49-F238E27FC236}">
                <a16:creationId xmlns="" xmlns:a16="http://schemas.microsoft.com/office/drawing/2014/main" id="{D470FD0C-3BF7-4B99-995F-114BD3E5B286}"/>
              </a:ext>
            </a:extLst>
          </cdr:cNvPr>
          <cdr:cNvGrpSpPr/>
        </cdr:nvGrpSpPr>
        <cdr:grpSpPr>
          <a:xfrm xmlns:a="http://schemas.openxmlformats.org/drawingml/2006/main">
            <a:off x="837193" y="0"/>
            <a:ext cx="618673" cy="107658"/>
            <a:chOff x="837193" y="0"/>
            <a:chExt cx="618673" cy="107658"/>
          </a:xfrm>
        </cdr:grpSpPr>
        <cdr:sp macro="" textlink="">
          <cdr:nvSpPr>
            <cdr:cNvPr id="35" name="Ltxb3a">
              <a:extLst xmlns:a="http://schemas.openxmlformats.org/drawingml/2006/main">
                <a:ext uri="{FF2B5EF4-FFF2-40B4-BE49-F238E27FC236}">
                  <a16:creationId xmlns="" xmlns:a16="http://schemas.microsoft.com/office/drawing/2014/main" id="{B197BF7E-2844-4DEB-BD9A-53C40EAEC14D}"/>
                </a:ext>
              </a:extLst>
            </cdr:cNvPr>
            <cdr:cNvSpPr txBox="1"/>
          </cdr:nvSpPr>
          <cdr:spPr>
            <a:xfrm xmlns:a="http://schemas.openxmlformats.org/drawingml/2006/main">
              <a:off x="964193" y="0"/>
              <a:ext cx="491673"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More than half</a:t>
              </a:r>
            </a:p>
          </cdr:txBody>
        </cdr:sp>
        <cdr:sp macro="" textlink="">
          <cdr:nvSpPr>
            <cdr:cNvPr id="36" name="Ltxb3b">
              <a:extLst xmlns:a="http://schemas.openxmlformats.org/drawingml/2006/main">
                <a:ext uri="{FF2B5EF4-FFF2-40B4-BE49-F238E27FC236}">
                  <a16:creationId xmlns="" xmlns:a16="http://schemas.microsoft.com/office/drawing/2014/main" id="{B8618F4E-1156-4266-A7D5-AA268A7A3981}"/>
                </a:ext>
              </a:extLst>
            </cdr:cNvPr>
            <cdr:cNvSpPr/>
          </cdr:nvSpPr>
          <cdr:spPr>
            <a:xfrm xmlns:a="http://schemas.openxmlformats.org/drawingml/2006/main">
              <a:off x="837193" y="12700"/>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32" name="Ltxb4">
            <a:extLst xmlns:a="http://schemas.openxmlformats.org/drawingml/2006/main">
              <a:ext uri="{FF2B5EF4-FFF2-40B4-BE49-F238E27FC236}">
                <a16:creationId xmlns="" xmlns:a16="http://schemas.microsoft.com/office/drawing/2014/main" id="{7E2CBDF9-A6FF-470B-9A75-1F95399CD84E}"/>
              </a:ext>
            </a:extLst>
          </cdr:cNvPr>
          <cdr:cNvGrpSpPr/>
        </cdr:nvGrpSpPr>
        <cdr:grpSpPr>
          <a:xfrm xmlns:a="http://schemas.openxmlformats.org/drawingml/2006/main">
            <a:off x="837193" y="107659"/>
            <a:ext cx="508003" cy="107659"/>
            <a:chOff x="837193" y="107658"/>
            <a:chExt cx="508000" cy="107658"/>
          </a:xfrm>
        </cdr:grpSpPr>
        <cdr:sp macro="" textlink="">
          <cdr:nvSpPr>
            <cdr:cNvPr id="33" name="Ltxb4a">
              <a:extLst xmlns:a="http://schemas.openxmlformats.org/drawingml/2006/main">
                <a:ext uri="{FF2B5EF4-FFF2-40B4-BE49-F238E27FC236}">
                  <a16:creationId xmlns="" xmlns:a16="http://schemas.microsoft.com/office/drawing/2014/main" id="{FBF32500-6887-4D27-AC02-0D3937D4F462}"/>
                </a:ext>
              </a:extLst>
            </cdr:cNvPr>
            <cdr:cNvSpPr txBox="1"/>
          </cdr:nvSpPr>
          <cdr:spPr>
            <a:xfrm xmlns:a="http://schemas.openxmlformats.org/drawingml/2006/main">
              <a:off x="964193" y="107658"/>
              <a:ext cx="381000"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Don't know</a:t>
              </a:r>
            </a:p>
          </cdr:txBody>
        </cdr:sp>
        <cdr:sp macro="" textlink="">
          <cdr:nvSpPr>
            <cdr:cNvPr id="34" name="Ltxb4b">
              <a:extLst xmlns:a="http://schemas.openxmlformats.org/drawingml/2006/main">
                <a:ext uri="{FF2B5EF4-FFF2-40B4-BE49-F238E27FC236}">
                  <a16:creationId xmlns="" xmlns:a16="http://schemas.microsoft.com/office/drawing/2014/main" id="{C25C3725-9FA4-4D7E-9213-CFA4F2771DF7}"/>
                </a:ext>
              </a:extLst>
            </cdr:cNvPr>
            <cdr:cNvSpPr/>
          </cdr:nvSpPr>
          <cdr:spPr>
            <a:xfrm xmlns:a="http://schemas.openxmlformats.org/drawingml/2006/main">
              <a:off x="837193" y="120358"/>
              <a:ext cx="63500" cy="63500"/>
            </a:xfrm>
            <a:prstGeom xmlns:a="http://schemas.openxmlformats.org/drawingml/2006/main" prst="rect">
              <a:avLst/>
            </a:prstGeom>
            <a:solidFill xmlns:a="http://schemas.openxmlformats.org/drawingml/2006/main">
              <a:srgbClr val="65B8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121.xml><?xml version="1.0" encoding="utf-8"?>
<xdr:wsDr xmlns:xdr="http://schemas.openxmlformats.org/drawingml/2006/spreadsheetDrawing" xmlns:a="http://schemas.openxmlformats.org/drawingml/2006/main">
  <xdr:twoCellAnchor>
    <xdr:from>
      <xdr:col>5</xdr:col>
      <xdr:colOff>20954</xdr:colOff>
      <xdr:row>4</xdr:row>
      <xdr:rowOff>100965</xdr:rowOff>
    </xdr:from>
    <xdr:to>
      <xdr:col>11</xdr:col>
      <xdr:colOff>23494</xdr:colOff>
      <xdr:row>15</xdr:row>
      <xdr:rowOff>172085</xdr:rowOff>
    </xdr:to>
    <xdr:graphicFrame macro="">
      <xdr:nvGraphicFramePr>
        <xdr:cNvPr id="3" name="Chart 2">
          <a:extLst>
            <a:ext uri="{FF2B5EF4-FFF2-40B4-BE49-F238E27FC236}">
              <a16:creationId xmlns="" xmlns:a16="http://schemas.microsoft.com/office/drawing/2014/main" id="{FBD555E6-06A7-4AD6-93BD-60BC56950B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2.xml><?xml version="1.0" encoding="utf-8"?>
<c:userShapes xmlns:c="http://schemas.openxmlformats.org/drawingml/2006/chart">
  <cdr:relSizeAnchor xmlns:cdr="http://schemas.openxmlformats.org/drawingml/2006/chartDrawing">
    <cdr:from>
      <cdr:x>0.0112</cdr:x>
      <cdr:y>0.04324</cdr:y>
    </cdr:from>
    <cdr:to>
      <cdr:x>0.03069</cdr:x>
      <cdr:y>0.87472</cdr:y>
    </cdr:to>
    <cdr:sp macro="" textlink="">
      <cdr:nvSpPr>
        <cdr:cNvPr id="2" name="y-axis 1">
          <a:extLst xmlns:a="http://schemas.openxmlformats.org/drawingml/2006/main">
            <a:ext uri="{FF2B5EF4-FFF2-40B4-BE49-F238E27FC236}">
              <a16:creationId xmlns="" xmlns:a16="http://schemas.microsoft.com/office/drawing/2014/main" id="{D20311C7-6C48-4F30-823D-F1577FEC049E}"/>
            </a:ext>
          </a:extLst>
        </cdr:cNvPr>
        <cdr:cNvSpPr txBox="1"/>
      </cdr:nvSpPr>
      <cdr:spPr>
        <a:xfrm xmlns:a="http://schemas.openxmlformats.org/drawingml/2006/main">
          <a:off x="50800" y="93345"/>
          <a:ext cx="88422" cy="1795183"/>
        </a:xfrm>
        <a:prstGeom xmlns:a="http://schemas.openxmlformats.org/drawingml/2006/main" prst="rect">
          <a:avLst/>
        </a:prstGeom>
      </cdr:spPr>
      <cdr:txBody>
        <a:bodyPr xmlns:a="http://schemas.openxmlformats.org/drawingml/2006/main" vertOverflow="clip" vert="vert270" wrap="square" lIns="0" tIns="0" rIns="0" bIns="19050" rtlCol="0">
          <a:spAutoFit/>
        </a:bodyPr>
        <a:lstStyle xmlns:a="http://schemas.openxmlformats.org/drawingml/2006/main"/>
        <a:p xmlns:a="http://schemas.openxmlformats.org/drawingml/2006/main">
          <a:pPr algn="ctr"/>
          <a:r>
            <a:rPr lang="en-GB" sz="600" b="1" i="0">
              <a:solidFill>
                <a:srgbClr val="5C5C5C"/>
              </a:solidFill>
              <a:latin typeface="Arial" panose="020B0604020202020204" pitchFamily="34" charset="0"/>
            </a:rPr>
            <a:t>Share of cash transactions (by number)</a:t>
          </a:r>
        </a:p>
      </cdr:txBody>
    </cdr:sp>
  </cdr:relSizeAnchor>
  <cdr:relSizeAnchor xmlns:cdr="http://schemas.openxmlformats.org/drawingml/2006/chartDrawing">
    <cdr:from>
      <cdr:x>0.09228</cdr:x>
      <cdr:y>0.95014</cdr:y>
    </cdr:from>
    <cdr:to>
      <cdr:x>0.96069</cdr:x>
      <cdr:y>1</cdr:y>
    </cdr:to>
    <cdr:sp macro="" textlink="">
      <cdr:nvSpPr>
        <cdr:cNvPr id="4" name="x-axis 1">
          <a:extLst xmlns:a="http://schemas.openxmlformats.org/drawingml/2006/main">
            <a:ext uri="{FF2B5EF4-FFF2-40B4-BE49-F238E27FC236}">
              <a16:creationId xmlns="" xmlns:a16="http://schemas.microsoft.com/office/drawing/2014/main" id="{B306C5F4-8FA4-4E14-82B9-BC10774A16C5}"/>
            </a:ext>
          </a:extLst>
        </cdr:cNvPr>
        <cdr:cNvSpPr txBox="1"/>
      </cdr:nvSpPr>
      <cdr:spPr>
        <a:xfrm xmlns:a="http://schemas.openxmlformats.org/drawingml/2006/main">
          <a:off x="418624" y="2051342"/>
          <a:ext cx="3939506"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600" b="1" i="0">
              <a:solidFill>
                <a:srgbClr val="5C5C5C"/>
              </a:solidFill>
              <a:latin typeface="Arial" panose="020B0604020202020204" pitchFamily="34" charset="0"/>
            </a:rPr>
            <a:t>Share of respondents receiving part of their income in cash</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224790</xdr:colOff>
      <xdr:row>4</xdr:row>
      <xdr:rowOff>158115</xdr:rowOff>
    </xdr:from>
    <xdr:to>
      <xdr:col>4</xdr:col>
      <xdr:colOff>364490</xdr:colOff>
      <xdr:row>12</xdr:row>
      <xdr:rowOff>79375</xdr:rowOff>
    </xdr:to>
    <xdr:graphicFrame macro="">
      <xdr:nvGraphicFramePr>
        <xdr:cNvPr id="3" name="Chart 2">
          <a:extLst>
            <a:ext uri="{FF2B5EF4-FFF2-40B4-BE49-F238E27FC236}">
              <a16:creationId xmlns="" xmlns:a16="http://schemas.microsoft.com/office/drawing/2014/main" id="{518D3E52-DB91-4154-8ED2-157E802848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0.02463</cdr:x>
      <cdr:y>0</cdr:y>
    </cdr:from>
    <cdr:to>
      <cdr:x>0.99762</cdr:x>
      <cdr:y>0.22406</cdr:y>
    </cdr:to>
    <cdr:grpSp>
      <cdr:nvGrpSpPr>
        <cdr:cNvPr id="22" name="Legend">
          <a:extLst xmlns:a="http://schemas.openxmlformats.org/drawingml/2006/main">
            <a:ext uri="{FF2B5EF4-FFF2-40B4-BE49-F238E27FC236}">
              <a16:creationId xmlns="" xmlns:a16="http://schemas.microsoft.com/office/drawing/2014/main" id="{AC3BA034-D504-4FC4-9494-62E7FD5DC8F4}"/>
            </a:ext>
          </a:extLst>
        </cdr:cNvPr>
        <cdr:cNvGrpSpPr/>
      </cdr:nvGrpSpPr>
      <cdr:grpSpPr>
        <a:xfrm xmlns:a="http://schemas.openxmlformats.org/drawingml/2006/main">
          <a:off x="131251" y="0"/>
          <a:ext cx="5184986" cy="310166"/>
          <a:chOff x="0" y="0"/>
          <a:chExt cx="5184966" cy="322974"/>
        </a:xfrm>
      </cdr:grpSpPr>
      <cdr:grpSp>
        <cdr:nvGrpSpPr>
          <cdr:cNvPr id="23" name="Ltxb1">
            <a:extLst xmlns:a="http://schemas.openxmlformats.org/drawingml/2006/main">
              <a:ext uri="{FF2B5EF4-FFF2-40B4-BE49-F238E27FC236}">
                <a16:creationId xmlns="" xmlns:a16="http://schemas.microsoft.com/office/drawing/2014/main" id="{473EBF6E-E999-483E-B6FF-F651449842F7}"/>
              </a:ext>
            </a:extLst>
          </cdr:cNvPr>
          <cdr:cNvGrpSpPr/>
        </cdr:nvGrpSpPr>
        <cdr:grpSpPr>
          <a:xfrm xmlns:a="http://schemas.openxmlformats.org/drawingml/2006/main">
            <a:off x="0" y="0"/>
            <a:ext cx="5184965" cy="107658"/>
            <a:chOff x="0" y="0"/>
            <a:chExt cx="5184965" cy="107658"/>
          </a:xfrm>
        </cdr:grpSpPr>
        <cdr:sp macro="" textlink="">
          <cdr:nvSpPr>
            <cdr:cNvPr id="30" name="Ltxb1a">
              <a:extLst xmlns:a="http://schemas.openxmlformats.org/drawingml/2006/main">
                <a:ext uri="{FF2B5EF4-FFF2-40B4-BE49-F238E27FC236}">
                  <a16:creationId xmlns="" xmlns:a16="http://schemas.microsoft.com/office/drawing/2014/main" id="{6F1D14F0-86FB-45FD-BD3D-5ABFCD15395F}"/>
                </a:ext>
              </a:extLst>
            </cdr:cNvPr>
            <cdr:cNvSpPr txBox="1"/>
          </cdr:nvSpPr>
          <cdr:spPr>
            <a:xfrm xmlns:a="http://schemas.openxmlformats.org/drawingml/2006/main">
              <a:off x="126999" y="0"/>
              <a:ext cx="5057966"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Certainly continue to pay less with cash</a:t>
              </a:r>
            </a:p>
          </cdr:txBody>
        </cdr:sp>
        <cdr:sp macro="" textlink="">
          <cdr:nvSpPr>
            <cdr:cNvPr id="31" name="Ltxb1b">
              <a:extLst xmlns:a="http://schemas.openxmlformats.org/drawingml/2006/main">
                <a:ext uri="{FF2B5EF4-FFF2-40B4-BE49-F238E27FC236}">
                  <a16:creationId xmlns="" xmlns:a16="http://schemas.microsoft.com/office/drawing/2014/main" id="{66425239-9100-4FE2-B2CF-825838A6485C}"/>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4" name="Ltxb2">
            <a:extLst xmlns:a="http://schemas.openxmlformats.org/drawingml/2006/main">
              <a:ext uri="{FF2B5EF4-FFF2-40B4-BE49-F238E27FC236}">
                <a16:creationId xmlns="" xmlns:a16="http://schemas.microsoft.com/office/drawing/2014/main" id="{95D167CE-AF40-43D6-A0B7-C74A5B3A6B4E}"/>
              </a:ext>
            </a:extLst>
          </cdr:cNvPr>
          <cdr:cNvGrpSpPr/>
        </cdr:nvGrpSpPr>
        <cdr:grpSpPr>
          <a:xfrm xmlns:a="http://schemas.openxmlformats.org/drawingml/2006/main">
            <a:off x="0" y="107658"/>
            <a:ext cx="5184965" cy="107658"/>
            <a:chOff x="0" y="107658"/>
            <a:chExt cx="5184965" cy="107658"/>
          </a:xfrm>
        </cdr:grpSpPr>
        <cdr:sp macro="" textlink="">
          <cdr:nvSpPr>
            <cdr:cNvPr id="28" name="Ltxb2a">
              <a:extLst xmlns:a="http://schemas.openxmlformats.org/drawingml/2006/main">
                <a:ext uri="{FF2B5EF4-FFF2-40B4-BE49-F238E27FC236}">
                  <a16:creationId xmlns="" xmlns:a16="http://schemas.microsoft.com/office/drawing/2014/main" id="{84EE1146-CADB-4583-8361-5A9C5AC657AC}"/>
                </a:ext>
              </a:extLst>
            </cdr:cNvPr>
            <cdr:cNvSpPr txBox="1"/>
          </cdr:nvSpPr>
          <cdr:spPr>
            <a:xfrm xmlns:a="http://schemas.openxmlformats.org/drawingml/2006/main">
              <a:off x="126999" y="107658"/>
              <a:ext cx="5057966"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Probably continue to pay less with cash</a:t>
              </a:r>
            </a:p>
          </cdr:txBody>
        </cdr:sp>
        <cdr:sp macro="" textlink="">
          <cdr:nvSpPr>
            <cdr:cNvPr id="29" name="Ltxb2b">
              <a:extLst xmlns:a="http://schemas.openxmlformats.org/drawingml/2006/main">
                <a:ext uri="{FF2B5EF4-FFF2-40B4-BE49-F238E27FC236}">
                  <a16:creationId xmlns="" xmlns:a16="http://schemas.microsoft.com/office/drawing/2014/main" id="{32AB5890-BEAA-495D-B0E3-DED3F86C856E}"/>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5" name="Ltxb3">
            <a:extLst xmlns:a="http://schemas.openxmlformats.org/drawingml/2006/main">
              <a:ext uri="{FF2B5EF4-FFF2-40B4-BE49-F238E27FC236}">
                <a16:creationId xmlns="" xmlns:a16="http://schemas.microsoft.com/office/drawing/2014/main" id="{A1664447-1329-46D5-9460-AA6F2AE6C688}"/>
              </a:ext>
            </a:extLst>
          </cdr:cNvPr>
          <cdr:cNvGrpSpPr/>
        </cdr:nvGrpSpPr>
        <cdr:grpSpPr>
          <a:xfrm xmlns:a="http://schemas.openxmlformats.org/drawingml/2006/main">
            <a:off x="0" y="215316"/>
            <a:ext cx="5184966" cy="107658"/>
            <a:chOff x="0" y="215316"/>
            <a:chExt cx="5184966" cy="107658"/>
          </a:xfrm>
        </cdr:grpSpPr>
        <cdr:sp macro="" textlink="">
          <cdr:nvSpPr>
            <cdr:cNvPr id="26" name="Ltxb3a">
              <a:extLst xmlns:a="http://schemas.openxmlformats.org/drawingml/2006/main">
                <a:ext uri="{FF2B5EF4-FFF2-40B4-BE49-F238E27FC236}">
                  <a16:creationId xmlns="" xmlns:a16="http://schemas.microsoft.com/office/drawing/2014/main" id="{7F9D5C10-9ADA-4440-A651-A90B455BD8F7}"/>
                </a:ext>
              </a:extLst>
            </cdr:cNvPr>
            <cdr:cNvSpPr txBox="1"/>
          </cdr:nvSpPr>
          <cdr:spPr>
            <a:xfrm xmlns:a="http://schemas.openxmlformats.org/drawingml/2006/main">
              <a:off x="127000" y="215316"/>
              <a:ext cx="5057966"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Will revert to your payment behaviour before the crisis</a:t>
              </a:r>
            </a:p>
          </cdr:txBody>
        </cdr:sp>
        <cdr:sp macro="" textlink="">
          <cdr:nvSpPr>
            <cdr:cNvPr id="27" name="Ltxb3b">
              <a:extLst xmlns:a="http://schemas.openxmlformats.org/drawingml/2006/main">
                <a:ext uri="{FF2B5EF4-FFF2-40B4-BE49-F238E27FC236}">
                  <a16:creationId xmlns="" xmlns:a16="http://schemas.microsoft.com/office/drawing/2014/main" id="{C720194E-2466-4B1B-A04B-D900E19DB2A9}"/>
                </a:ext>
              </a:extLst>
            </cdr:cNvPr>
            <cdr:cNvSpPr/>
          </cdr:nvSpPr>
          <cdr:spPr>
            <a:xfrm xmlns:a="http://schemas.openxmlformats.org/drawingml/2006/main">
              <a:off x="0" y="228016"/>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15.xml><?xml version="1.0" encoding="utf-8"?>
<xdr:wsDr xmlns:xdr="http://schemas.openxmlformats.org/drawingml/2006/spreadsheetDrawing" xmlns:a="http://schemas.openxmlformats.org/drawingml/2006/main">
  <xdr:twoCellAnchor>
    <xdr:from>
      <xdr:col>5</xdr:col>
      <xdr:colOff>356235</xdr:colOff>
      <xdr:row>3</xdr:row>
      <xdr:rowOff>161925</xdr:rowOff>
    </xdr:from>
    <xdr:to>
      <xdr:col>10</xdr:col>
      <xdr:colOff>1847850</xdr:colOff>
      <xdr:row>17</xdr:row>
      <xdr:rowOff>161925</xdr:rowOff>
    </xdr:to>
    <xdr:graphicFrame macro="">
      <xdr:nvGraphicFramePr>
        <xdr:cNvPr id="4" name="Chart 3">
          <a:extLst>
            <a:ext uri="{FF2B5EF4-FFF2-40B4-BE49-F238E27FC236}">
              <a16:creationId xmlns="" xmlns:a16="http://schemas.microsoft.com/office/drawing/2014/main" id="{BD25C5F1-62E2-4548-A8FB-31C51D863B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0.04198</cdr:x>
      <cdr:y>0</cdr:y>
    </cdr:from>
    <cdr:to>
      <cdr:x>1</cdr:x>
      <cdr:y>0.14959</cdr:y>
    </cdr:to>
    <cdr:grpSp>
      <cdr:nvGrpSpPr>
        <cdr:cNvPr id="42" name="Legend">
          <a:extLst xmlns:a="http://schemas.openxmlformats.org/drawingml/2006/main">
            <a:ext uri="{FF2B5EF4-FFF2-40B4-BE49-F238E27FC236}">
              <a16:creationId xmlns="" xmlns:a16="http://schemas.microsoft.com/office/drawing/2014/main" id="{C0344B32-C0E2-4A01-A245-FA2691D5E31D}"/>
            </a:ext>
          </a:extLst>
        </cdr:cNvPr>
        <cdr:cNvGrpSpPr/>
      </cdr:nvGrpSpPr>
      <cdr:grpSpPr>
        <a:xfrm xmlns:a="http://schemas.openxmlformats.org/drawingml/2006/main">
          <a:off x="213605" y="0"/>
          <a:ext cx="4874650" cy="385278"/>
          <a:chOff x="0" y="0"/>
          <a:chExt cx="4346004" cy="322974"/>
        </a:xfrm>
      </cdr:grpSpPr>
      <cdr:grpSp>
        <cdr:nvGrpSpPr>
          <cdr:cNvPr id="43" name="Ltxb1">
            <a:extLst xmlns:a="http://schemas.openxmlformats.org/drawingml/2006/main">
              <a:ext uri="{FF2B5EF4-FFF2-40B4-BE49-F238E27FC236}">
                <a16:creationId xmlns="" xmlns:a16="http://schemas.microsoft.com/office/drawing/2014/main" id="{205E979B-EBF4-4245-8AEA-6055F38D75C9}"/>
              </a:ext>
            </a:extLst>
          </cdr:cNvPr>
          <cdr:cNvGrpSpPr/>
        </cdr:nvGrpSpPr>
        <cdr:grpSpPr>
          <a:xfrm xmlns:a="http://schemas.openxmlformats.org/drawingml/2006/main">
            <a:off x="0" y="0"/>
            <a:ext cx="4346004" cy="107658"/>
            <a:chOff x="0" y="0"/>
            <a:chExt cx="4346004" cy="107658"/>
          </a:xfrm>
        </cdr:grpSpPr>
        <cdr:sp macro="" textlink="">
          <cdr:nvSpPr>
            <cdr:cNvPr id="50" name="Ltxb1a">
              <a:extLst xmlns:a="http://schemas.openxmlformats.org/drawingml/2006/main">
                <a:ext uri="{FF2B5EF4-FFF2-40B4-BE49-F238E27FC236}">
                  <a16:creationId xmlns="" xmlns:a16="http://schemas.microsoft.com/office/drawing/2014/main" id="{E74D075C-D212-4D89-8212-76F5F6190889}"/>
                </a:ext>
              </a:extLst>
            </cdr:cNvPr>
            <cdr:cNvSpPr txBox="1"/>
          </cdr:nvSpPr>
          <cdr:spPr>
            <a:xfrm xmlns:a="http://schemas.openxmlformats.org/drawingml/2006/main">
              <a:off x="139702" y="0"/>
              <a:ext cx="4206302"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Cash</a:t>
              </a:r>
            </a:p>
          </cdr:txBody>
        </cdr:sp>
        <cdr:sp macro="" textlink="">
          <cdr:nvSpPr>
            <cdr:cNvPr id="51" name="Ltxb1b">
              <a:extLst xmlns:a="http://schemas.openxmlformats.org/drawingml/2006/main">
                <a:ext uri="{FF2B5EF4-FFF2-40B4-BE49-F238E27FC236}">
                  <a16:creationId xmlns="" xmlns:a16="http://schemas.microsoft.com/office/drawing/2014/main" id="{60EC87CF-C083-4A18-8D8B-0BDB731C89B3}"/>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44" name="Ltxb2">
            <a:extLst xmlns:a="http://schemas.openxmlformats.org/drawingml/2006/main">
              <a:ext uri="{FF2B5EF4-FFF2-40B4-BE49-F238E27FC236}">
                <a16:creationId xmlns="" xmlns:a16="http://schemas.microsoft.com/office/drawing/2014/main" id="{2AB61ED9-7466-459F-B01A-F3B13870E863}"/>
              </a:ext>
            </a:extLst>
          </cdr:cNvPr>
          <cdr:cNvGrpSpPr/>
        </cdr:nvGrpSpPr>
        <cdr:grpSpPr>
          <a:xfrm xmlns:a="http://schemas.openxmlformats.org/drawingml/2006/main">
            <a:off x="0" y="107658"/>
            <a:ext cx="4333301" cy="107658"/>
            <a:chOff x="0" y="107658"/>
            <a:chExt cx="4333301" cy="107658"/>
          </a:xfrm>
        </cdr:grpSpPr>
        <cdr:sp macro="" textlink="">
          <cdr:nvSpPr>
            <cdr:cNvPr id="48" name="Ltxb2a">
              <a:extLst xmlns:a="http://schemas.openxmlformats.org/drawingml/2006/main">
                <a:ext uri="{FF2B5EF4-FFF2-40B4-BE49-F238E27FC236}">
                  <a16:creationId xmlns="" xmlns:a16="http://schemas.microsoft.com/office/drawing/2014/main" id="{3C8A404A-32F7-402A-BC83-61EAB3B8ED41}"/>
                </a:ext>
              </a:extLst>
            </cdr:cNvPr>
            <cdr:cNvSpPr txBox="1"/>
          </cdr:nvSpPr>
          <cdr:spPr>
            <a:xfrm xmlns:a="http://schemas.openxmlformats.org/drawingml/2006/main">
              <a:off x="126999" y="107658"/>
              <a:ext cx="4206302"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Cards</a:t>
              </a:r>
            </a:p>
          </cdr:txBody>
        </cdr:sp>
        <cdr:sp macro="" textlink="">
          <cdr:nvSpPr>
            <cdr:cNvPr id="49" name="Ltxb2b">
              <a:extLst xmlns:a="http://schemas.openxmlformats.org/drawingml/2006/main">
                <a:ext uri="{FF2B5EF4-FFF2-40B4-BE49-F238E27FC236}">
                  <a16:creationId xmlns="" xmlns:a16="http://schemas.microsoft.com/office/drawing/2014/main" id="{499FAF46-40FF-4880-97A6-27A98FAD8651}"/>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45" name="Ltxb3">
            <a:extLst xmlns:a="http://schemas.openxmlformats.org/drawingml/2006/main">
              <a:ext uri="{FF2B5EF4-FFF2-40B4-BE49-F238E27FC236}">
                <a16:creationId xmlns="" xmlns:a16="http://schemas.microsoft.com/office/drawing/2014/main" id="{3ABA2BDC-FC84-41E9-9C86-C7B56BD90A18}"/>
              </a:ext>
            </a:extLst>
          </cdr:cNvPr>
          <cdr:cNvGrpSpPr/>
        </cdr:nvGrpSpPr>
        <cdr:grpSpPr>
          <a:xfrm xmlns:a="http://schemas.openxmlformats.org/drawingml/2006/main">
            <a:off x="0" y="215316"/>
            <a:ext cx="4333302" cy="107658"/>
            <a:chOff x="0" y="215316"/>
            <a:chExt cx="4333302" cy="107658"/>
          </a:xfrm>
        </cdr:grpSpPr>
        <cdr:sp macro="" textlink="">
          <cdr:nvSpPr>
            <cdr:cNvPr id="46" name="Ltxb3a">
              <a:extLst xmlns:a="http://schemas.openxmlformats.org/drawingml/2006/main">
                <a:ext uri="{FF2B5EF4-FFF2-40B4-BE49-F238E27FC236}">
                  <a16:creationId xmlns="" xmlns:a16="http://schemas.microsoft.com/office/drawing/2014/main" id="{07EABBC3-4036-4748-9D5B-04613973CC03}"/>
                </a:ext>
              </a:extLst>
            </cdr:cNvPr>
            <cdr:cNvSpPr txBox="1"/>
          </cdr:nvSpPr>
          <cdr:spPr>
            <a:xfrm xmlns:a="http://schemas.openxmlformats.org/drawingml/2006/main">
              <a:off x="127000" y="215316"/>
              <a:ext cx="4206302"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Others</a:t>
              </a:r>
            </a:p>
          </cdr:txBody>
        </cdr:sp>
        <cdr:sp macro="" textlink="">
          <cdr:nvSpPr>
            <cdr:cNvPr id="47" name="Ltxb3b">
              <a:extLst xmlns:a="http://schemas.openxmlformats.org/drawingml/2006/main">
                <a:ext uri="{FF2B5EF4-FFF2-40B4-BE49-F238E27FC236}">
                  <a16:creationId xmlns="" xmlns:a16="http://schemas.microsoft.com/office/drawing/2014/main" id="{F793296C-BE55-43EE-B183-03F069F28A80}"/>
                </a:ext>
              </a:extLst>
            </cdr:cNvPr>
            <cdr:cNvSpPr/>
          </cdr:nvSpPr>
          <cdr:spPr>
            <a:xfrm xmlns:a="http://schemas.openxmlformats.org/drawingml/2006/main">
              <a:off x="0" y="228016"/>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17.xml><?xml version="1.0" encoding="utf-8"?>
<xdr:wsDr xmlns:xdr="http://schemas.openxmlformats.org/drawingml/2006/spreadsheetDrawing" xmlns:a="http://schemas.openxmlformats.org/drawingml/2006/main">
  <xdr:twoCellAnchor>
    <xdr:from>
      <xdr:col>5</xdr:col>
      <xdr:colOff>198120</xdr:colOff>
      <xdr:row>6</xdr:row>
      <xdr:rowOff>38100</xdr:rowOff>
    </xdr:from>
    <xdr:to>
      <xdr:col>11</xdr:col>
      <xdr:colOff>640715</xdr:colOff>
      <xdr:row>16</xdr:row>
      <xdr:rowOff>132080</xdr:rowOff>
    </xdr:to>
    <xdr:graphicFrame macro="">
      <xdr:nvGraphicFramePr>
        <xdr:cNvPr id="7" name="Chart 6">
          <a:extLst>
            <a:ext uri="{FF2B5EF4-FFF2-40B4-BE49-F238E27FC236}">
              <a16:creationId xmlns="" xmlns:a16="http://schemas.microsoft.com/office/drawing/2014/main" id="{64D8735A-DFAE-4210-88F3-7207C7D50F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198120</xdr:colOff>
      <xdr:row>20</xdr:row>
      <xdr:rowOff>68580</xdr:rowOff>
    </xdr:from>
    <xdr:to>
      <xdr:col>11</xdr:col>
      <xdr:colOff>762000</xdr:colOff>
      <xdr:row>31</xdr:row>
      <xdr:rowOff>53340</xdr:rowOff>
    </xdr:to>
    <xdr:graphicFrame macro="">
      <xdr:nvGraphicFramePr>
        <xdr:cNvPr id="8" name="Chart 7">
          <a:extLst>
            <a:ext uri="{FF2B5EF4-FFF2-40B4-BE49-F238E27FC236}">
              <a16:creationId xmlns="" xmlns:a16="http://schemas.microsoft.com/office/drawing/2014/main" id="{2086B657-33F1-407C-B8F1-BD81B93F8C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6</xdr:col>
      <xdr:colOff>198120</xdr:colOff>
      <xdr:row>6</xdr:row>
      <xdr:rowOff>0</xdr:rowOff>
    </xdr:from>
    <xdr:to>
      <xdr:col>11</xdr:col>
      <xdr:colOff>497840</xdr:colOff>
      <xdr:row>17</xdr:row>
      <xdr:rowOff>63500</xdr:rowOff>
    </xdr:to>
    <xdr:graphicFrame macro="">
      <xdr:nvGraphicFramePr>
        <xdr:cNvPr id="4" name="Chart 3">
          <a:extLst>
            <a:ext uri="{FF2B5EF4-FFF2-40B4-BE49-F238E27FC236}">
              <a16:creationId xmlns="" xmlns:a16="http://schemas.microsoft.com/office/drawing/2014/main" id="{343D9663-A77A-4D3F-B02C-F0A673A9B7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213360</xdr:colOff>
      <xdr:row>30</xdr:row>
      <xdr:rowOff>541020</xdr:rowOff>
    </xdr:from>
    <xdr:to>
      <xdr:col>11</xdr:col>
      <xdr:colOff>511175</xdr:colOff>
      <xdr:row>42</xdr:row>
      <xdr:rowOff>55880</xdr:rowOff>
    </xdr:to>
    <xdr:graphicFrame macro="">
      <xdr:nvGraphicFramePr>
        <xdr:cNvPr id="5" name="Chart 4">
          <a:extLst>
            <a:ext uri="{FF2B5EF4-FFF2-40B4-BE49-F238E27FC236}">
              <a16:creationId xmlns="" xmlns:a16="http://schemas.microsoft.com/office/drawing/2014/main" id="{98127E94-6E37-4C95-9341-1815B4917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0.05132</cdr:x>
      <cdr:y>0</cdr:y>
    </cdr:from>
    <cdr:to>
      <cdr:x>0.9972</cdr:x>
      <cdr:y>0.14959</cdr:y>
    </cdr:to>
    <cdr:grpSp>
      <cdr:nvGrpSpPr>
        <cdr:cNvPr id="12" name="Legend">
          <a:extLst xmlns:a="http://schemas.openxmlformats.org/drawingml/2006/main">
            <a:ext uri="{FF2B5EF4-FFF2-40B4-BE49-F238E27FC236}">
              <a16:creationId xmlns="" xmlns:a16="http://schemas.microsoft.com/office/drawing/2014/main" id="{12348F48-94F3-41BE-B0BC-8CA998C0A2C5}"/>
            </a:ext>
          </a:extLst>
        </cdr:cNvPr>
        <cdr:cNvGrpSpPr/>
      </cdr:nvGrpSpPr>
      <cdr:grpSpPr>
        <a:xfrm xmlns:a="http://schemas.openxmlformats.org/drawingml/2006/main">
          <a:off x="238676" y="0"/>
          <a:ext cx="4399042" cy="310426"/>
          <a:chOff x="0" y="0"/>
          <a:chExt cx="4290949" cy="322974"/>
        </a:xfrm>
      </cdr:grpSpPr>
      <cdr:grpSp>
        <cdr:nvGrpSpPr>
          <cdr:cNvPr id="13" name="Ltxb1">
            <a:extLst xmlns:a="http://schemas.openxmlformats.org/drawingml/2006/main">
              <a:ext uri="{FF2B5EF4-FFF2-40B4-BE49-F238E27FC236}">
                <a16:creationId xmlns="" xmlns:a16="http://schemas.microsoft.com/office/drawing/2014/main" id="{777D6D7E-4DEF-484A-B336-6430F2D8C130}"/>
              </a:ext>
            </a:extLst>
          </cdr:cNvPr>
          <cdr:cNvGrpSpPr/>
        </cdr:nvGrpSpPr>
        <cdr:grpSpPr>
          <a:xfrm xmlns:a="http://schemas.openxmlformats.org/drawingml/2006/main">
            <a:off x="0" y="0"/>
            <a:ext cx="4290949" cy="107658"/>
            <a:chOff x="0" y="0"/>
            <a:chExt cx="4290949" cy="107658"/>
          </a:xfrm>
        </cdr:grpSpPr>
        <cdr:sp macro="" textlink="">
          <cdr:nvSpPr>
            <cdr:cNvPr id="20" name="Ltxb1a">
              <a:extLst xmlns:a="http://schemas.openxmlformats.org/drawingml/2006/main">
                <a:ext uri="{FF2B5EF4-FFF2-40B4-BE49-F238E27FC236}">
                  <a16:creationId xmlns="" xmlns:a16="http://schemas.microsoft.com/office/drawing/2014/main" id="{7734179B-734D-44FE-9876-E641492E732C}"/>
                </a:ext>
              </a:extLst>
            </cdr:cNvPr>
            <cdr:cNvSpPr txBox="1"/>
          </cdr:nvSpPr>
          <cdr:spPr>
            <a:xfrm xmlns:a="http://schemas.openxmlformats.org/drawingml/2006/main">
              <a:off x="127000" y="0"/>
              <a:ext cx="4163949"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All payment instruments</a:t>
              </a:r>
            </a:p>
          </cdr:txBody>
        </cdr:sp>
        <cdr:sp macro="" textlink="">
          <cdr:nvSpPr>
            <cdr:cNvPr id="21" name="Ltxb1b">
              <a:extLst xmlns:a="http://schemas.openxmlformats.org/drawingml/2006/main">
                <a:ext uri="{FF2B5EF4-FFF2-40B4-BE49-F238E27FC236}">
                  <a16:creationId xmlns="" xmlns:a16="http://schemas.microsoft.com/office/drawing/2014/main" id="{CE1F1BA6-4EB7-49CC-8B17-C019B40A72A7}"/>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14" name="Ltxb2">
            <a:extLst xmlns:a="http://schemas.openxmlformats.org/drawingml/2006/main">
              <a:ext uri="{FF2B5EF4-FFF2-40B4-BE49-F238E27FC236}">
                <a16:creationId xmlns="" xmlns:a16="http://schemas.microsoft.com/office/drawing/2014/main" id="{852A7B9F-6A03-4019-BE06-6F80FC922C02}"/>
              </a:ext>
            </a:extLst>
          </cdr:cNvPr>
          <cdr:cNvGrpSpPr/>
        </cdr:nvGrpSpPr>
        <cdr:grpSpPr>
          <a:xfrm xmlns:a="http://schemas.openxmlformats.org/drawingml/2006/main">
            <a:off x="0" y="107658"/>
            <a:ext cx="4290949" cy="107658"/>
            <a:chOff x="0" y="107658"/>
            <a:chExt cx="4290949" cy="107658"/>
          </a:xfrm>
        </cdr:grpSpPr>
        <cdr:sp macro="" textlink="">
          <cdr:nvSpPr>
            <cdr:cNvPr id="18" name="Ltxb2a">
              <a:extLst xmlns:a="http://schemas.openxmlformats.org/drawingml/2006/main">
                <a:ext uri="{FF2B5EF4-FFF2-40B4-BE49-F238E27FC236}">
                  <a16:creationId xmlns="" xmlns:a16="http://schemas.microsoft.com/office/drawing/2014/main" id="{9E37FDCB-FE0B-43D6-8E37-C77311417D7E}"/>
                </a:ext>
              </a:extLst>
            </cdr:cNvPr>
            <cdr:cNvSpPr txBox="1"/>
          </cdr:nvSpPr>
          <cdr:spPr>
            <a:xfrm xmlns:a="http://schemas.openxmlformats.org/drawingml/2006/main">
              <a:off x="127000" y="107658"/>
              <a:ext cx="4163949"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Cash</a:t>
              </a:r>
            </a:p>
          </cdr:txBody>
        </cdr:sp>
        <cdr:sp macro="" textlink="">
          <cdr:nvSpPr>
            <cdr:cNvPr id="19" name="Ltxb2b">
              <a:extLst xmlns:a="http://schemas.openxmlformats.org/drawingml/2006/main">
                <a:ext uri="{FF2B5EF4-FFF2-40B4-BE49-F238E27FC236}">
                  <a16:creationId xmlns="" xmlns:a16="http://schemas.microsoft.com/office/drawing/2014/main" id="{D1C17899-CE88-451B-AD83-7F13DA471C30}"/>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15" name="Ltxb3">
            <a:extLst xmlns:a="http://schemas.openxmlformats.org/drawingml/2006/main">
              <a:ext uri="{FF2B5EF4-FFF2-40B4-BE49-F238E27FC236}">
                <a16:creationId xmlns="" xmlns:a16="http://schemas.microsoft.com/office/drawing/2014/main" id="{E6564E04-5B7D-4D36-B019-992417770439}"/>
              </a:ext>
            </a:extLst>
          </cdr:cNvPr>
          <cdr:cNvGrpSpPr/>
        </cdr:nvGrpSpPr>
        <cdr:grpSpPr>
          <a:xfrm xmlns:a="http://schemas.openxmlformats.org/drawingml/2006/main">
            <a:off x="0" y="215316"/>
            <a:ext cx="4290949" cy="107658"/>
            <a:chOff x="0" y="215316"/>
            <a:chExt cx="4290949" cy="107658"/>
          </a:xfrm>
        </cdr:grpSpPr>
        <cdr:sp macro="" textlink="">
          <cdr:nvSpPr>
            <cdr:cNvPr id="16" name="Ltxb3a">
              <a:extLst xmlns:a="http://schemas.openxmlformats.org/drawingml/2006/main">
                <a:ext uri="{FF2B5EF4-FFF2-40B4-BE49-F238E27FC236}">
                  <a16:creationId xmlns="" xmlns:a16="http://schemas.microsoft.com/office/drawing/2014/main" id="{37E843CD-BB26-4278-8528-6CC5C561B740}"/>
                </a:ext>
              </a:extLst>
            </cdr:cNvPr>
            <cdr:cNvSpPr txBox="1"/>
          </cdr:nvSpPr>
          <cdr:spPr>
            <a:xfrm xmlns:a="http://schemas.openxmlformats.org/drawingml/2006/main">
              <a:off x="127000" y="215316"/>
              <a:ext cx="4163949"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Cards</a:t>
              </a:r>
            </a:p>
          </cdr:txBody>
        </cdr:sp>
        <cdr:sp macro="" textlink="">
          <cdr:nvSpPr>
            <cdr:cNvPr id="17" name="Ltxb3b">
              <a:extLst xmlns:a="http://schemas.openxmlformats.org/drawingml/2006/main">
                <a:ext uri="{FF2B5EF4-FFF2-40B4-BE49-F238E27FC236}">
                  <a16:creationId xmlns="" xmlns:a16="http://schemas.microsoft.com/office/drawing/2014/main" id="{AC599758-3504-4AF8-890A-5829A06F1102}"/>
                </a:ext>
              </a:extLst>
            </cdr:cNvPr>
            <cdr:cNvSpPr/>
          </cdr:nvSpPr>
          <cdr:spPr>
            <a:xfrm xmlns:a="http://schemas.openxmlformats.org/drawingml/2006/main">
              <a:off x="0" y="228016"/>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2.xml><?xml version="1.0" encoding="utf-8"?>
<c:userShapes xmlns:c="http://schemas.openxmlformats.org/drawingml/2006/chart">
  <cdr:relSizeAnchor xmlns:cdr="http://schemas.openxmlformats.org/drawingml/2006/chartDrawing">
    <cdr:from>
      <cdr:x>0.04448</cdr:x>
      <cdr:y>0</cdr:y>
    </cdr:from>
    <cdr:to>
      <cdr:x>0.99762</cdr:x>
      <cdr:y>0.14959</cdr:y>
    </cdr:to>
    <cdr:grpSp>
      <cdr:nvGrpSpPr>
        <cdr:cNvPr id="12" name="Legend">
          <a:extLst xmlns:a="http://schemas.openxmlformats.org/drawingml/2006/main">
            <a:ext uri="{FF2B5EF4-FFF2-40B4-BE49-F238E27FC236}">
              <a16:creationId xmlns="" xmlns:a16="http://schemas.microsoft.com/office/drawing/2014/main" id="{396713D6-2DF6-4B0E-A5EA-F2BC68E9F7B4}"/>
            </a:ext>
          </a:extLst>
        </cdr:cNvPr>
        <cdr:cNvGrpSpPr/>
      </cdr:nvGrpSpPr>
      <cdr:grpSpPr>
        <a:xfrm xmlns:a="http://schemas.openxmlformats.org/drawingml/2006/main">
          <a:off x="258553" y="0"/>
          <a:ext cx="5540403" cy="369700"/>
          <a:chOff x="0" y="0"/>
          <a:chExt cx="5079173" cy="322974"/>
        </a:xfrm>
      </cdr:grpSpPr>
      <cdr:grpSp>
        <cdr:nvGrpSpPr>
          <cdr:cNvPr id="13" name="Ltxb1">
            <a:extLst xmlns:a="http://schemas.openxmlformats.org/drawingml/2006/main">
              <a:ext uri="{FF2B5EF4-FFF2-40B4-BE49-F238E27FC236}">
                <a16:creationId xmlns="" xmlns:a16="http://schemas.microsoft.com/office/drawing/2014/main" id="{7E85A412-C468-4C90-BBC2-70E2D876B577}"/>
              </a:ext>
            </a:extLst>
          </cdr:cNvPr>
          <cdr:cNvGrpSpPr/>
        </cdr:nvGrpSpPr>
        <cdr:grpSpPr>
          <a:xfrm xmlns:a="http://schemas.openxmlformats.org/drawingml/2006/main">
            <a:off x="0" y="0"/>
            <a:ext cx="5079173" cy="107658"/>
            <a:chOff x="0" y="0"/>
            <a:chExt cx="5079173" cy="107658"/>
          </a:xfrm>
        </cdr:grpSpPr>
        <cdr:sp macro="" textlink="">
          <cdr:nvSpPr>
            <cdr:cNvPr id="20" name="Ltxb1a">
              <a:extLst xmlns:a="http://schemas.openxmlformats.org/drawingml/2006/main">
                <a:ext uri="{FF2B5EF4-FFF2-40B4-BE49-F238E27FC236}">
                  <a16:creationId xmlns="" xmlns:a16="http://schemas.microsoft.com/office/drawing/2014/main" id="{0EC94FA5-993F-419E-B492-D181D7F2364A}"/>
                </a:ext>
              </a:extLst>
            </cdr:cNvPr>
            <cdr:cNvSpPr txBox="1"/>
          </cdr:nvSpPr>
          <cdr:spPr>
            <a:xfrm xmlns:a="http://schemas.openxmlformats.org/drawingml/2006/main">
              <a:off x="127000" y="0"/>
              <a:ext cx="4952173"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Telephone (left-hand scale)</a:t>
              </a:r>
            </a:p>
          </cdr:txBody>
        </cdr:sp>
        <cdr:sp macro="" textlink="">
          <cdr:nvSpPr>
            <cdr:cNvPr id="21" name="Ltxb1b">
              <a:extLst xmlns:a="http://schemas.openxmlformats.org/drawingml/2006/main">
                <a:ext uri="{FF2B5EF4-FFF2-40B4-BE49-F238E27FC236}">
                  <a16:creationId xmlns="" xmlns:a16="http://schemas.microsoft.com/office/drawing/2014/main" id="{6C2BA1BA-4A5F-432D-8373-5DF595235802}"/>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14" name="Ltxb2">
            <a:extLst xmlns:a="http://schemas.openxmlformats.org/drawingml/2006/main">
              <a:ext uri="{FF2B5EF4-FFF2-40B4-BE49-F238E27FC236}">
                <a16:creationId xmlns="" xmlns:a16="http://schemas.microsoft.com/office/drawing/2014/main" id="{01B05262-D12E-4982-9F57-DBEF1D2F6914}"/>
              </a:ext>
            </a:extLst>
          </cdr:cNvPr>
          <cdr:cNvGrpSpPr/>
        </cdr:nvGrpSpPr>
        <cdr:grpSpPr>
          <a:xfrm xmlns:a="http://schemas.openxmlformats.org/drawingml/2006/main">
            <a:off x="0" y="107658"/>
            <a:ext cx="5079173" cy="107658"/>
            <a:chOff x="0" y="107658"/>
            <a:chExt cx="5079173" cy="107658"/>
          </a:xfrm>
        </cdr:grpSpPr>
        <cdr:sp macro="" textlink="">
          <cdr:nvSpPr>
            <cdr:cNvPr id="18" name="Ltxb2a">
              <a:extLst xmlns:a="http://schemas.openxmlformats.org/drawingml/2006/main">
                <a:ext uri="{FF2B5EF4-FFF2-40B4-BE49-F238E27FC236}">
                  <a16:creationId xmlns="" xmlns:a16="http://schemas.microsoft.com/office/drawing/2014/main" id="{8BB1DE9D-884C-46A8-B128-F4F48A917818}"/>
                </a:ext>
              </a:extLst>
            </cdr:cNvPr>
            <cdr:cNvSpPr txBox="1"/>
          </cdr:nvSpPr>
          <cdr:spPr>
            <a:xfrm xmlns:a="http://schemas.openxmlformats.org/drawingml/2006/main">
              <a:off x="127000" y="107658"/>
              <a:ext cx="4952173"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On-line (left-hand scale)</a:t>
              </a:r>
            </a:p>
          </cdr:txBody>
        </cdr:sp>
        <cdr:sp macro="" textlink="">
          <cdr:nvSpPr>
            <cdr:cNvPr id="19" name="Ltxb2b">
              <a:extLst xmlns:a="http://schemas.openxmlformats.org/drawingml/2006/main">
                <a:ext uri="{FF2B5EF4-FFF2-40B4-BE49-F238E27FC236}">
                  <a16:creationId xmlns="" xmlns:a16="http://schemas.microsoft.com/office/drawing/2014/main" id="{7400F07F-7EE3-410A-BFF9-7E4234F793D8}"/>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15" name="Ltxb3">
            <a:extLst xmlns:a="http://schemas.openxmlformats.org/drawingml/2006/main">
              <a:ext uri="{FF2B5EF4-FFF2-40B4-BE49-F238E27FC236}">
                <a16:creationId xmlns="" xmlns:a16="http://schemas.microsoft.com/office/drawing/2014/main" id="{52F1F2CA-D871-475B-8001-2F88E21BEFAA}"/>
              </a:ext>
            </a:extLst>
          </cdr:cNvPr>
          <cdr:cNvGrpSpPr/>
        </cdr:nvGrpSpPr>
        <cdr:grpSpPr>
          <a:xfrm xmlns:a="http://schemas.openxmlformats.org/drawingml/2006/main">
            <a:off x="0" y="215316"/>
            <a:ext cx="5079173" cy="107658"/>
            <a:chOff x="0" y="215316"/>
            <a:chExt cx="5079173" cy="107658"/>
          </a:xfrm>
        </cdr:grpSpPr>
        <cdr:sp macro="" textlink="">
          <cdr:nvSpPr>
            <cdr:cNvPr id="16" name="Ltxb3a">
              <a:extLst xmlns:a="http://schemas.openxmlformats.org/drawingml/2006/main">
                <a:ext uri="{FF2B5EF4-FFF2-40B4-BE49-F238E27FC236}">
                  <a16:creationId xmlns="" xmlns:a16="http://schemas.microsoft.com/office/drawing/2014/main" id="{4B92AD23-948B-4A86-B63A-01B6ABD26DA7}"/>
                </a:ext>
              </a:extLst>
            </cdr:cNvPr>
            <cdr:cNvSpPr txBox="1"/>
          </cdr:nvSpPr>
          <cdr:spPr>
            <a:xfrm xmlns:a="http://schemas.openxmlformats.org/drawingml/2006/main">
              <a:off x="127000" y="215316"/>
              <a:ext cx="4952173"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EIS (right-hand scale)</a:t>
              </a:r>
            </a:p>
          </cdr:txBody>
        </cdr:sp>
        <cdr:sp macro="" textlink="">
          <cdr:nvSpPr>
            <cdr:cNvPr id="17" name="Ltxb3b">
              <a:extLst xmlns:a="http://schemas.openxmlformats.org/drawingml/2006/main">
                <a:ext uri="{FF2B5EF4-FFF2-40B4-BE49-F238E27FC236}">
                  <a16:creationId xmlns="" xmlns:a16="http://schemas.microsoft.com/office/drawing/2014/main" id="{5C4A97A1-3598-4E7E-A901-2B0FFCB8E43D}"/>
                </a:ext>
              </a:extLst>
            </cdr:cNvPr>
            <cdr:cNvSpPr/>
          </cdr:nvSpPr>
          <cdr:spPr>
            <a:xfrm xmlns:a="http://schemas.openxmlformats.org/drawingml/2006/main">
              <a:off x="0" y="228016"/>
              <a:ext cx="63500" cy="63500"/>
            </a:xfrm>
            <a:prstGeom xmlns:a="http://schemas.openxmlformats.org/drawingml/2006/main" prst="ellipse">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20.xml><?xml version="1.0" encoding="utf-8"?>
<c:userShapes xmlns:c="http://schemas.openxmlformats.org/drawingml/2006/chart">
  <cdr:relSizeAnchor xmlns:cdr="http://schemas.openxmlformats.org/drawingml/2006/chartDrawing">
    <cdr:from>
      <cdr:x>0.03732</cdr:x>
      <cdr:y>0</cdr:y>
    </cdr:from>
    <cdr:to>
      <cdr:x>0.9972</cdr:x>
      <cdr:y>0.14959</cdr:y>
    </cdr:to>
    <cdr:grpSp>
      <cdr:nvGrpSpPr>
        <cdr:cNvPr id="12" name="Legend">
          <a:extLst xmlns:a="http://schemas.openxmlformats.org/drawingml/2006/main">
            <a:ext uri="{FF2B5EF4-FFF2-40B4-BE49-F238E27FC236}">
              <a16:creationId xmlns="" xmlns:a16="http://schemas.microsoft.com/office/drawing/2014/main" id="{29AC4E5E-4DA2-42A3-A240-5D7084AC7D7E}"/>
            </a:ext>
          </a:extLst>
        </cdr:cNvPr>
        <cdr:cNvGrpSpPr/>
      </cdr:nvGrpSpPr>
      <cdr:grpSpPr>
        <a:xfrm xmlns:a="http://schemas.openxmlformats.org/drawingml/2006/main">
          <a:off x="173495" y="0"/>
          <a:ext cx="4462323" cy="309286"/>
          <a:chOff x="0" y="0"/>
          <a:chExt cx="4354448" cy="322974"/>
        </a:xfrm>
      </cdr:grpSpPr>
      <cdr:grpSp>
        <cdr:nvGrpSpPr>
          <cdr:cNvPr id="13" name="Ltxb1">
            <a:extLst xmlns:a="http://schemas.openxmlformats.org/drawingml/2006/main">
              <a:ext uri="{FF2B5EF4-FFF2-40B4-BE49-F238E27FC236}">
                <a16:creationId xmlns="" xmlns:a16="http://schemas.microsoft.com/office/drawing/2014/main" id="{DD263556-1DF6-46A6-B677-8537C5BC13A0}"/>
              </a:ext>
            </a:extLst>
          </cdr:cNvPr>
          <cdr:cNvGrpSpPr/>
        </cdr:nvGrpSpPr>
        <cdr:grpSpPr>
          <a:xfrm xmlns:a="http://schemas.openxmlformats.org/drawingml/2006/main">
            <a:off x="0" y="0"/>
            <a:ext cx="4354448" cy="107658"/>
            <a:chOff x="0" y="0"/>
            <a:chExt cx="4354448" cy="107658"/>
          </a:xfrm>
        </cdr:grpSpPr>
        <cdr:sp macro="" textlink="">
          <cdr:nvSpPr>
            <cdr:cNvPr id="20" name="Ltxb1a">
              <a:extLst xmlns:a="http://schemas.openxmlformats.org/drawingml/2006/main">
                <a:ext uri="{FF2B5EF4-FFF2-40B4-BE49-F238E27FC236}">
                  <a16:creationId xmlns="" xmlns:a16="http://schemas.microsoft.com/office/drawing/2014/main" id="{446F5114-97CA-4F3B-A528-FF661CEE5332}"/>
                </a:ext>
              </a:extLst>
            </cdr:cNvPr>
            <cdr:cNvSpPr txBox="1"/>
          </cdr:nvSpPr>
          <cdr:spPr>
            <a:xfrm xmlns:a="http://schemas.openxmlformats.org/drawingml/2006/main">
              <a:off x="127000" y="0"/>
              <a:ext cx="4227448"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All payment instruments in PPP</a:t>
              </a:r>
            </a:p>
          </cdr:txBody>
        </cdr:sp>
        <cdr:sp macro="" textlink="">
          <cdr:nvSpPr>
            <cdr:cNvPr id="21" name="Ltxb1b">
              <a:extLst xmlns:a="http://schemas.openxmlformats.org/drawingml/2006/main">
                <a:ext uri="{FF2B5EF4-FFF2-40B4-BE49-F238E27FC236}">
                  <a16:creationId xmlns="" xmlns:a16="http://schemas.microsoft.com/office/drawing/2014/main" id="{AFA1A473-5BCC-49EA-B6CA-B78DBAD75407}"/>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14" name="Ltxb2">
            <a:extLst xmlns:a="http://schemas.openxmlformats.org/drawingml/2006/main">
              <a:ext uri="{FF2B5EF4-FFF2-40B4-BE49-F238E27FC236}">
                <a16:creationId xmlns="" xmlns:a16="http://schemas.microsoft.com/office/drawing/2014/main" id="{B54993CD-7FCE-4388-9ECB-576B2604AF63}"/>
              </a:ext>
            </a:extLst>
          </cdr:cNvPr>
          <cdr:cNvGrpSpPr/>
        </cdr:nvGrpSpPr>
        <cdr:grpSpPr>
          <a:xfrm xmlns:a="http://schemas.openxmlformats.org/drawingml/2006/main">
            <a:off x="0" y="107658"/>
            <a:ext cx="4354447" cy="107658"/>
            <a:chOff x="0" y="107658"/>
            <a:chExt cx="4354447" cy="107658"/>
          </a:xfrm>
        </cdr:grpSpPr>
        <cdr:sp macro="" textlink="">
          <cdr:nvSpPr>
            <cdr:cNvPr id="18" name="Ltxb2a">
              <a:extLst xmlns:a="http://schemas.openxmlformats.org/drawingml/2006/main">
                <a:ext uri="{FF2B5EF4-FFF2-40B4-BE49-F238E27FC236}">
                  <a16:creationId xmlns="" xmlns:a16="http://schemas.microsoft.com/office/drawing/2014/main" id="{88A7CBDE-40E0-4C7C-BC88-838F1F52A3B5}"/>
                </a:ext>
              </a:extLst>
            </cdr:cNvPr>
            <cdr:cNvSpPr txBox="1"/>
          </cdr:nvSpPr>
          <cdr:spPr>
            <a:xfrm xmlns:a="http://schemas.openxmlformats.org/drawingml/2006/main">
              <a:off x="126999" y="107658"/>
              <a:ext cx="4227448"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Cash in PPP</a:t>
              </a:r>
            </a:p>
          </cdr:txBody>
        </cdr:sp>
        <cdr:sp macro="" textlink="">
          <cdr:nvSpPr>
            <cdr:cNvPr id="19" name="Ltxb2b">
              <a:extLst xmlns:a="http://schemas.openxmlformats.org/drawingml/2006/main">
                <a:ext uri="{FF2B5EF4-FFF2-40B4-BE49-F238E27FC236}">
                  <a16:creationId xmlns="" xmlns:a16="http://schemas.microsoft.com/office/drawing/2014/main" id="{276920DA-8E07-451E-8EC4-D455907C505B}"/>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15" name="Ltxb3">
            <a:extLst xmlns:a="http://schemas.openxmlformats.org/drawingml/2006/main">
              <a:ext uri="{FF2B5EF4-FFF2-40B4-BE49-F238E27FC236}">
                <a16:creationId xmlns="" xmlns:a16="http://schemas.microsoft.com/office/drawing/2014/main" id="{F3178382-CF11-49ED-B3A2-D6A512AA61AC}"/>
              </a:ext>
            </a:extLst>
          </cdr:cNvPr>
          <cdr:cNvGrpSpPr/>
        </cdr:nvGrpSpPr>
        <cdr:grpSpPr>
          <a:xfrm xmlns:a="http://schemas.openxmlformats.org/drawingml/2006/main">
            <a:off x="0" y="215316"/>
            <a:ext cx="4354447" cy="107658"/>
            <a:chOff x="0" y="215316"/>
            <a:chExt cx="4354447" cy="107658"/>
          </a:xfrm>
        </cdr:grpSpPr>
        <cdr:sp macro="" textlink="">
          <cdr:nvSpPr>
            <cdr:cNvPr id="16" name="Ltxb3a">
              <a:extLst xmlns:a="http://schemas.openxmlformats.org/drawingml/2006/main">
                <a:ext uri="{FF2B5EF4-FFF2-40B4-BE49-F238E27FC236}">
                  <a16:creationId xmlns="" xmlns:a16="http://schemas.microsoft.com/office/drawing/2014/main" id="{B45E5426-44A4-438A-842E-7293AE845D78}"/>
                </a:ext>
              </a:extLst>
            </cdr:cNvPr>
            <cdr:cNvSpPr txBox="1"/>
          </cdr:nvSpPr>
          <cdr:spPr>
            <a:xfrm xmlns:a="http://schemas.openxmlformats.org/drawingml/2006/main">
              <a:off x="126999" y="215316"/>
              <a:ext cx="4227448"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Cards in PPP</a:t>
              </a:r>
            </a:p>
          </cdr:txBody>
        </cdr:sp>
        <cdr:sp macro="" textlink="">
          <cdr:nvSpPr>
            <cdr:cNvPr id="17" name="Ltxb3b">
              <a:extLst xmlns:a="http://schemas.openxmlformats.org/drawingml/2006/main">
                <a:ext uri="{FF2B5EF4-FFF2-40B4-BE49-F238E27FC236}">
                  <a16:creationId xmlns="" xmlns:a16="http://schemas.microsoft.com/office/drawing/2014/main" id="{FD6899E9-B167-4131-B751-AE2137213488}"/>
                </a:ext>
              </a:extLst>
            </cdr:cNvPr>
            <cdr:cNvSpPr/>
          </cdr:nvSpPr>
          <cdr:spPr>
            <a:xfrm xmlns:a="http://schemas.openxmlformats.org/drawingml/2006/main">
              <a:off x="0" y="228016"/>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21.xml><?xml version="1.0" encoding="utf-8"?>
<xdr:wsDr xmlns:xdr="http://schemas.openxmlformats.org/drawingml/2006/spreadsheetDrawing" xmlns:a="http://schemas.openxmlformats.org/drawingml/2006/main">
  <xdr:twoCellAnchor>
    <xdr:from>
      <xdr:col>1</xdr:col>
      <xdr:colOff>38100</xdr:colOff>
      <xdr:row>15</xdr:row>
      <xdr:rowOff>45720</xdr:rowOff>
    </xdr:from>
    <xdr:to>
      <xdr:col>4</xdr:col>
      <xdr:colOff>421640</xdr:colOff>
      <xdr:row>27</xdr:row>
      <xdr:rowOff>34925</xdr:rowOff>
    </xdr:to>
    <xdr:graphicFrame macro="">
      <xdr:nvGraphicFramePr>
        <xdr:cNvPr id="4" name="Chart 3">
          <a:extLst>
            <a:ext uri="{FF2B5EF4-FFF2-40B4-BE49-F238E27FC236}">
              <a16:creationId xmlns="" xmlns:a16="http://schemas.microsoft.com/office/drawing/2014/main" id="{DD108919-28B5-46BF-8608-98B7DB635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45720</xdr:colOff>
      <xdr:row>15</xdr:row>
      <xdr:rowOff>45720</xdr:rowOff>
    </xdr:from>
    <xdr:to>
      <xdr:col>10</xdr:col>
      <xdr:colOff>659765</xdr:colOff>
      <xdr:row>27</xdr:row>
      <xdr:rowOff>34925</xdr:rowOff>
    </xdr:to>
    <xdr:graphicFrame macro="">
      <xdr:nvGraphicFramePr>
        <xdr:cNvPr id="5" name="Chart 4">
          <a:extLst>
            <a:ext uri="{FF2B5EF4-FFF2-40B4-BE49-F238E27FC236}">
              <a16:creationId xmlns="" xmlns:a16="http://schemas.microsoft.com/office/drawing/2014/main" id="{8AFCBDA6-521D-4518-8BC1-2A62DE4F6F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0.06159</cdr:x>
      <cdr:y>0</cdr:y>
    </cdr:from>
    <cdr:to>
      <cdr:x>0.9972</cdr:x>
      <cdr:y>0.14959</cdr:y>
    </cdr:to>
    <cdr:grpSp>
      <cdr:nvGrpSpPr>
        <cdr:cNvPr id="32" name="Legend">
          <a:extLst xmlns:a="http://schemas.openxmlformats.org/drawingml/2006/main">
            <a:ext uri="{FF2B5EF4-FFF2-40B4-BE49-F238E27FC236}">
              <a16:creationId xmlns="" xmlns:a16="http://schemas.microsoft.com/office/drawing/2014/main" id="{7B38F086-D6D9-4D32-B809-9646107344FF}"/>
            </a:ext>
          </a:extLst>
        </cdr:cNvPr>
        <cdr:cNvGrpSpPr/>
      </cdr:nvGrpSpPr>
      <cdr:grpSpPr>
        <a:xfrm xmlns:a="http://schemas.openxmlformats.org/drawingml/2006/main">
          <a:off x="286908" y="0"/>
          <a:ext cx="4358409" cy="325530"/>
          <a:chOff x="0" y="0"/>
          <a:chExt cx="4244338" cy="322974"/>
        </a:xfrm>
      </cdr:grpSpPr>
      <cdr:grpSp>
        <cdr:nvGrpSpPr>
          <cdr:cNvPr id="33" name="Ltxb1">
            <a:extLst xmlns:a="http://schemas.openxmlformats.org/drawingml/2006/main">
              <a:ext uri="{FF2B5EF4-FFF2-40B4-BE49-F238E27FC236}">
                <a16:creationId xmlns="" xmlns:a16="http://schemas.microsoft.com/office/drawing/2014/main" id="{B6761F1E-196F-46CF-8656-1758D6111F2E}"/>
              </a:ext>
            </a:extLst>
          </cdr:cNvPr>
          <cdr:cNvGrpSpPr/>
        </cdr:nvGrpSpPr>
        <cdr:grpSpPr>
          <a:xfrm xmlns:a="http://schemas.openxmlformats.org/drawingml/2006/main">
            <a:off x="0" y="0"/>
            <a:ext cx="4244338" cy="107658"/>
            <a:chOff x="0" y="0"/>
            <a:chExt cx="4244338" cy="107658"/>
          </a:xfrm>
        </cdr:grpSpPr>
        <cdr:sp macro="" textlink="">
          <cdr:nvSpPr>
            <cdr:cNvPr id="40" name="Ltxb1a">
              <a:extLst xmlns:a="http://schemas.openxmlformats.org/drawingml/2006/main">
                <a:ext uri="{FF2B5EF4-FFF2-40B4-BE49-F238E27FC236}">
                  <a16:creationId xmlns="" xmlns:a16="http://schemas.microsoft.com/office/drawing/2014/main" id="{E7B8DE64-A30F-4B47-ACDF-F44221C574D9}"/>
                </a:ext>
              </a:extLst>
            </cdr:cNvPr>
            <cdr:cNvSpPr txBox="1"/>
          </cdr:nvSpPr>
          <cdr:spPr>
            <a:xfrm xmlns:a="http://schemas.openxmlformats.org/drawingml/2006/main">
              <a:off x="127000" y="0"/>
              <a:ext cx="4117338"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Inserting a card in a terminal</a:t>
              </a:r>
            </a:p>
          </cdr:txBody>
        </cdr:sp>
        <cdr:sp macro="" textlink="">
          <cdr:nvSpPr>
            <cdr:cNvPr id="41" name="Ltxb1b">
              <a:extLst xmlns:a="http://schemas.openxmlformats.org/drawingml/2006/main">
                <a:ext uri="{FF2B5EF4-FFF2-40B4-BE49-F238E27FC236}">
                  <a16:creationId xmlns="" xmlns:a16="http://schemas.microsoft.com/office/drawing/2014/main" id="{4075AD52-C612-4303-BF48-09EF3CE0200E}"/>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34" name="Ltxb2">
            <a:extLst xmlns:a="http://schemas.openxmlformats.org/drawingml/2006/main">
              <a:ext uri="{FF2B5EF4-FFF2-40B4-BE49-F238E27FC236}">
                <a16:creationId xmlns="" xmlns:a16="http://schemas.microsoft.com/office/drawing/2014/main" id="{0ABE0C08-DA6E-4B49-9A71-3803A859C6E1}"/>
              </a:ext>
            </a:extLst>
          </cdr:cNvPr>
          <cdr:cNvGrpSpPr/>
        </cdr:nvGrpSpPr>
        <cdr:grpSpPr>
          <a:xfrm xmlns:a="http://schemas.openxmlformats.org/drawingml/2006/main">
            <a:off x="0" y="107658"/>
            <a:ext cx="4244337" cy="107658"/>
            <a:chOff x="0" y="107658"/>
            <a:chExt cx="4244337" cy="107658"/>
          </a:xfrm>
        </cdr:grpSpPr>
        <cdr:sp macro="" textlink="">
          <cdr:nvSpPr>
            <cdr:cNvPr id="38" name="Ltxb2a">
              <a:extLst xmlns:a="http://schemas.openxmlformats.org/drawingml/2006/main">
                <a:ext uri="{FF2B5EF4-FFF2-40B4-BE49-F238E27FC236}">
                  <a16:creationId xmlns="" xmlns:a16="http://schemas.microsoft.com/office/drawing/2014/main" id="{303A8D01-39CD-46E8-9BFD-F9F026516B3C}"/>
                </a:ext>
              </a:extLst>
            </cdr:cNvPr>
            <cdr:cNvSpPr txBox="1"/>
          </cdr:nvSpPr>
          <cdr:spPr>
            <a:xfrm xmlns:a="http://schemas.openxmlformats.org/drawingml/2006/main">
              <a:off x="126999" y="107658"/>
              <a:ext cx="4117338"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Contactless</a:t>
              </a:r>
            </a:p>
          </cdr:txBody>
        </cdr:sp>
        <cdr:sp macro="" textlink="">
          <cdr:nvSpPr>
            <cdr:cNvPr id="39" name="Ltxb2b">
              <a:extLst xmlns:a="http://schemas.openxmlformats.org/drawingml/2006/main">
                <a:ext uri="{FF2B5EF4-FFF2-40B4-BE49-F238E27FC236}">
                  <a16:creationId xmlns="" xmlns:a16="http://schemas.microsoft.com/office/drawing/2014/main" id="{5C930428-FFA7-4CB4-84D2-8D36A85E415E}"/>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35" name="Ltxb3">
            <a:extLst xmlns:a="http://schemas.openxmlformats.org/drawingml/2006/main">
              <a:ext uri="{FF2B5EF4-FFF2-40B4-BE49-F238E27FC236}">
                <a16:creationId xmlns="" xmlns:a16="http://schemas.microsoft.com/office/drawing/2014/main" id="{6BAE6096-9DA3-461A-9F9D-D65AB3EFB89C}"/>
              </a:ext>
            </a:extLst>
          </cdr:cNvPr>
          <cdr:cNvGrpSpPr/>
        </cdr:nvGrpSpPr>
        <cdr:grpSpPr>
          <a:xfrm xmlns:a="http://schemas.openxmlformats.org/drawingml/2006/main">
            <a:off x="0" y="215316"/>
            <a:ext cx="4244338" cy="107658"/>
            <a:chOff x="0" y="215316"/>
            <a:chExt cx="4244338" cy="107658"/>
          </a:xfrm>
        </cdr:grpSpPr>
        <cdr:sp macro="" textlink="">
          <cdr:nvSpPr>
            <cdr:cNvPr id="36" name="Ltxb3a">
              <a:extLst xmlns:a="http://schemas.openxmlformats.org/drawingml/2006/main">
                <a:ext uri="{FF2B5EF4-FFF2-40B4-BE49-F238E27FC236}">
                  <a16:creationId xmlns="" xmlns:a16="http://schemas.microsoft.com/office/drawing/2014/main" id="{D101EB18-F059-4F63-9799-389EA874BC12}"/>
                </a:ext>
              </a:extLst>
            </cdr:cNvPr>
            <cdr:cNvSpPr txBox="1"/>
          </cdr:nvSpPr>
          <cdr:spPr>
            <a:xfrm xmlns:a="http://schemas.openxmlformats.org/drawingml/2006/main">
              <a:off x="127000" y="215316"/>
              <a:ext cx="4117338"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Don't know</a:t>
              </a:r>
            </a:p>
          </cdr:txBody>
        </cdr:sp>
        <cdr:sp macro="" textlink="">
          <cdr:nvSpPr>
            <cdr:cNvPr id="37" name="Ltxb3b">
              <a:extLst xmlns:a="http://schemas.openxmlformats.org/drawingml/2006/main">
                <a:ext uri="{FF2B5EF4-FFF2-40B4-BE49-F238E27FC236}">
                  <a16:creationId xmlns="" xmlns:a16="http://schemas.microsoft.com/office/drawing/2014/main" id="{C16A78FE-0AED-40B2-B8F0-23C14490837F}"/>
                </a:ext>
              </a:extLst>
            </cdr:cNvPr>
            <cdr:cNvSpPr/>
          </cdr:nvSpPr>
          <cdr:spPr>
            <a:xfrm xmlns:a="http://schemas.openxmlformats.org/drawingml/2006/main">
              <a:off x="0" y="228016"/>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23.xml><?xml version="1.0" encoding="utf-8"?>
<c:userShapes xmlns:c="http://schemas.openxmlformats.org/drawingml/2006/chart">
  <cdr:relSizeAnchor xmlns:cdr="http://schemas.openxmlformats.org/drawingml/2006/chartDrawing">
    <cdr:from>
      <cdr:x>0.06159</cdr:x>
      <cdr:y>0</cdr:y>
    </cdr:from>
    <cdr:to>
      <cdr:x>0.9972</cdr:x>
      <cdr:y>0.14959</cdr:y>
    </cdr:to>
    <cdr:grpSp>
      <cdr:nvGrpSpPr>
        <cdr:cNvPr id="12" name="Legend">
          <a:extLst xmlns:a="http://schemas.openxmlformats.org/drawingml/2006/main">
            <a:ext uri="{FF2B5EF4-FFF2-40B4-BE49-F238E27FC236}">
              <a16:creationId xmlns="" xmlns:a16="http://schemas.microsoft.com/office/drawing/2014/main" id="{68B21A2B-FB07-4108-86DC-BED0A7D32684}"/>
            </a:ext>
          </a:extLst>
        </cdr:cNvPr>
        <cdr:cNvGrpSpPr/>
      </cdr:nvGrpSpPr>
      <cdr:grpSpPr>
        <a:xfrm xmlns:a="http://schemas.openxmlformats.org/drawingml/2006/main">
          <a:off x="286556" y="0"/>
          <a:ext cx="4353062" cy="325530"/>
          <a:chOff x="0" y="0"/>
          <a:chExt cx="4244338" cy="322974"/>
        </a:xfrm>
      </cdr:grpSpPr>
      <cdr:grpSp>
        <cdr:nvGrpSpPr>
          <cdr:cNvPr id="13" name="Ltxb1">
            <a:extLst xmlns:a="http://schemas.openxmlformats.org/drawingml/2006/main">
              <a:ext uri="{FF2B5EF4-FFF2-40B4-BE49-F238E27FC236}">
                <a16:creationId xmlns="" xmlns:a16="http://schemas.microsoft.com/office/drawing/2014/main" id="{DED19E9F-2F19-4B2A-AFA6-F843299D98A5}"/>
              </a:ext>
            </a:extLst>
          </cdr:cNvPr>
          <cdr:cNvGrpSpPr/>
        </cdr:nvGrpSpPr>
        <cdr:grpSpPr>
          <a:xfrm xmlns:a="http://schemas.openxmlformats.org/drawingml/2006/main">
            <a:off x="0" y="0"/>
            <a:ext cx="4244338" cy="107658"/>
            <a:chOff x="0" y="0"/>
            <a:chExt cx="4244338" cy="107658"/>
          </a:xfrm>
        </cdr:grpSpPr>
        <cdr:sp macro="" textlink="">
          <cdr:nvSpPr>
            <cdr:cNvPr id="20" name="Ltxb1a">
              <a:extLst xmlns:a="http://schemas.openxmlformats.org/drawingml/2006/main">
                <a:ext uri="{FF2B5EF4-FFF2-40B4-BE49-F238E27FC236}">
                  <a16:creationId xmlns="" xmlns:a16="http://schemas.microsoft.com/office/drawing/2014/main" id="{5D0472FC-8855-4C7B-8456-99385C35CB30}"/>
                </a:ext>
              </a:extLst>
            </cdr:cNvPr>
            <cdr:cNvSpPr txBox="1"/>
          </cdr:nvSpPr>
          <cdr:spPr>
            <a:xfrm xmlns:a="http://schemas.openxmlformats.org/drawingml/2006/main">
              <a:off x="127000" y="0"/>
              <a:ext cx="4117338"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Inserting a card in a terminal</a:t>
              </a:r>
            </a:p>
          </cdr:txBody>
        </cdr:sp>
        <cdr:sp macro="" textlink="">
          <cdr:nvSpPr>
            <cdr:cNvPr id="21" name="Ltxb1b">
              <a:extLst xmlns:a="http://schemas.openxmlformats.org/drawingml/2006/main">
                <a:ext uri="{FF2B5EF4-FFF2-40B4-BE49-F238E27FC236}">
                  <a16:creationId xmlns="" xmlns:a16="http://schemas.microsoft.com/office/drawing/2014/main" id="{CDE83C17-3299-41D0-B861-56D04EB1A73C}"/>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14" name="Ltxb2">
            <a:extLst xmlns:a="http://schemas.openxmlformats.org/drawingml/2006/main">
              <a:ext uri="{FF2B5EF4-FFF2-40B4-BE49-F238E27FC236}">
                <a16:creationId xmlns="" xmlns:a16="http://schemas.microsoft.com/office/drawing/2014/main" id="{DAD425D4-AFEB-42A5-B902-771BAF45EF07}"/>
              </a:ext>
            </a:extLst>
          </cdr:cNvPr>
          <cdr:cNvGrpSpPr/>
        </cdr:nvGrpSpPr>
        <cdr:grpSpPr>
          <a:xfrm xmlns:a="http://schemas.openxmlformats.org/drawingml/2006/main">
            <a:off x="0" y="107658"/>
            <a:ext cx="4244337" cy="107658"/>
            <a:chOff x="0" y="107658"/>
            <a:chExt cx="4244337" cy="107658"/>
          </a:xfrm>
        </cdr:grpSpPr>
        <cdr:sp macro="" textlink="">
          <cdr:nvSpPr>
            <cdr:cNvPr id="18" name="Ltxb2a">
              <a:extLst xmlns:a="http://schemas.openxmlformats.org/drawingml/2006/main">
                <a:ext uri="{FF2B5EF4-FFF2-40B4-BE49-F238E27FC236}">
                  <a16:creationId xmlns="" xmlns:a16="http://schemas.microsoft.com/office/drawing/2014/main" id="{E08762D8-2B4C-46C6-A749-98F85CE1D55D}"/>
                </a:ext>
              </a:extLst>
            </cdr:cNvPr>
            <cdr:cNvSpPr txBox="1"/>
          </cdr:nvSpPr>
          <cdr:spPr>
            <a:xfrm xmlns:a="http://schemas.openxmlformats.org/drawingml/2006/main">
              <a:off x="126999" y="107658"/>
              <a:ext cx="4117338"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Contactless</a:t>
              </a:r>
            </a:p>
          </cdr:txBody>
        </cdr:sp>
        <cdr:sp macro="" textlink="">
          <cdr:nvSpPr>
            <cdr:cNvPr id="19" name="Ltxb2b">
              <a:extLst xmlns:a="http://schemas.openxmlformats.org/drawingml/2006/main">
                <a:ext uri="{FF2B5EF4-FFF2-40B4-BE49-F238E27FC236}">
                  <a16:creationId xmlns="" xmlns:a16="http://schemas.microsoft.com/office/drawing/2014/main" id="{75BCE898-0FE5-4544-A5ED-FA34CBCF75DF}"/>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15" name="Ltxb3">
            <a:extLst xmlns:a="http://schemas.openxmlformats.org/drawingml/2006/main">
              <a:ext uri="{FF2B5EF4-FFF2-40B4-BE49-F238E27FC236}">
                <a16:creationId xmlns="" xmlns:a16="http://schemas.microsoft.com/office/drawing/2014/main" id="{84BBDE18-D0AC-4B1D-A3BB-E50E391BA435}"/>
              </a:ext>
            </a:extLst>
          </cdr:cNvPr>
          <cdr:cNvGrpSpPr/>
        </cdr:nvGrpSpPr>
        <cdr:grpSpPr>
          <a:xfrm xmlns:a="http://schemas.openxmlformats.org/drawingml/2006/main">
            <a:off x="0" y="215316"/>
            <a:ext cx="4244338" cy="107658"/>
            <a:chOff x="0" y="215316"/>
            <a:chExt cx="4244338" cy="107658"/>
          </a:xfrm>
        </cdr:grpSpPr>
        <cdr:sp macro="" textlink="">
          <cdr:nvSpPr>
            <cdr:cNvPr id="16" name="Ltxb3a">
              <a:extLst xmlns:a="http://schemas.openxmlformats.org/drawingml/2006/main">
                <a:ext uri="{FF2B5EF4-FFF2-40B4-BE49-F238E27FC236}">
                  <a16:creationId xmlns="" xmlns:a16="http://schemas.microsoft.com/office/drawing/2014/main" id="{9F5039A5-613D-4DAE-A7A7-AF9352C0D715}"/>
                </a:ext>
              </a:extLst>
            </cdr:cNvPr>
            <cdr:cNvSpPr txBox="1"/>
          </cdr:nvSpPr>
          <cdr:spPr>
            <a:xfrm xmlns:a="http://schemas.openxmlformats.org/drawingml/2006/main">
              <a:off x="127000" y="215316"/>
              <a:ext cx="4117338"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Don't know</a:t>
              </a:r>
            </a:p>
          </cdr:txBody>
        </cdr:sp>
        <cdr:sp macro="" textlink="">
          <cdr:nvSpPr>
            <cdr:cNvPr id="17" name="Ltxb3b">
              <a:extLst xmlns:a="http://schemas.openxmlformats.org/drawingml/2006/main">
                <a:ext uri="{FF2B5EF4-FFF2-40B4-BE49-F238E27FC236}">
                  <a16:creationId xmlns="" xmlns:a16="http://schemas.microsoft.com/office/drawing/2014/main" id="{8F36B952-256A-4601-B964-3F29AFFF83B5}"/>
                </a:ext>
              </a:extLst>
            </cdr:cNvPr>
            <cdr:cNvSpPr/>
          </cdr:nvSpPr>
          <cdr:spPr>
            <a:xfrm xmlns:a="http://schemas.openxmlformats.org/drawingml/2006/main">
              <a:off x="0" y="228016"/>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24.xml><?xml version="1.0" encoding="utf-8"?>
<xdr:wsDr xmlns:xdr="http://schemas.openxmlformats.org/drawingml/2006/spreadsheetDrawing" xmlns:a="http://schemas.openxmlformats.org/drawingml/2006/main">
  <xdr:twoCellAnchor>
    <xdr:from>
      <xdr:col>5</xdr:col>
      <xdr:colOff>426720</xdr:colOff>
      <xdr:row>20</xdr:row>
      <xdr:rowOff>0</xdr:rowOff>
    </xdr:from>
    <xdr:to>
      <xdr:col>11</xdr:col>
      <xdr:colOff>234950</xdr:colOff>
      <xdr:row>31</xdr:row>
      <xdr:rowOff>63500</xdr:rowOff>
    </xdr:to>
    <xdr:graphicFrame macro="">
      <xdr:nvGraphicFramePr>
        <xdr:cNvPr id="7" name="Chart 6">
          <a:extLst>
            <a:ext uri="{FF2B5EF4-FFF2-40B4-BE49-F238E27FC236}">
              <a16:creationId xmlns="" xmlns:a16="http://schemas.microsoft.com/office/drawing/2014/main" id="{145F59F1-41AB-4525-BFC6-87DDD72D10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68580</xdr:colOff>
      <xdr:row>3</xdr:row>
      <xdr:rowOff>137160</xdr:rowOff>
    </xdr:from>
    <xdr:to>
      <xdr:col>9</xdr:col>
      <xdr:colOff>558800</xdr:colOff>
      <xdr:row>15</xdr:row>
      <xdr:rowOff>17780</xdr:rowOff>
    </xdr:to>
    <xdr:graphicFrame macro="">
      <xdr:nvGraphicFramePr>
        <xdr:cNvPr id="8" name="Chart 7">
          <a:extLst>
            <a:ext uri="{FF2B5EF4-FFF2-40B4-BE49-F238E27FC236}">
              <a16:creationId xmlns="" xmlns:a16="http://schemas.microsoft.com/office/drawing/2014/main" id="{BECA45B5-3A23-451A-8C84-7B6D995B5D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0.0896</cdr:x>
      <cdr:y>0</cdr:y>
    </cdr:from>
    <cdr:to>
      <cdr:x>0.9972</cdr:x>
      <cdr:y>0.14959</cdr:y>
    </cdr:to>
    <cdr:grpSp>
      <cdr:nvGrpSpPr>
        <cdr:cNvPr id="22" name="Legend">
          <a:extLst xmlns:a="http://schemas.openxmlformats.org/drawingml/2006/main">
            <a:ext uri="{FF2B5EF4-FFF2-40B4-BE49-F238E27FC236}">
              <a16:creationId xmlns="" xmlns:a16="http://schemas.microsoft.com/office/drawing/2014/main" id="{AC581190-2D30-4972-A289-6352EE8F5376}"/>
            </a:ext>
          </a:extLst>
        </cdr:cNvPr>
        <cdr:cNvGrpSpPr/>
      </cdr:nvGrpSpPr>
      <cdr:grpSpPr>
        <a:xfrm xmlns:a="http://schemas.openxmlformats.org/drawingml/2006/main">
          <a:off x="417730" y="0"/>
          <a:ext cx="4231386" cy="310426"/>
          <a:chOff x="0" y="0"/>
          <a:chExt cx="4117277" cy="322974"/>
        </a:xfrm>
      </cdr:grpSpPr>
      <cdr:grpSp>
        <cdr:nvGrpSpPr>
          <cdr:cNvPr id="23" name="Ltxb1">
            <a:extLst xmlns:a="http://schemas.openxmlformats.org/drawingml/2006/main">
              <a:ext uri="{FF2B5EF4-FFF2-40B4-BE49-F238E27FC236}">
                <a16:creationId xmlns="" xmlns:a16="http://schemas.microsoft.com/office/drawing/2014/main" id="{5DEB34FA-B29B-494A-AC6F-1273AC9E5D54}"/>
              </a:ext>
            </a:extLst>
          </cdr:cNvPr>
          <cdr:cNvGrpSpPr/>
        </cdr:nvGrpSpPr>
        <cdr:grpSpPr>
          <a:xfrm xmlns:a="http://schemas.openxmlformats.org/drawingml/2006/main">
            <a:off x="0" y="0"/>
            <a:ext cx="4117277" cy="107658"/>
            <a:chOff x="0" y="0"/>
            <a:chExt cx="4117277" cy="107658"/>
          </a:xfrm>
        </cdr:grpSpPr>
        <cdr:sp macro="" textlink="">
          <cdr:nvSpPr>
            <cdr:cNvPr id="30" name="Ltxb1a">
              <a:extLst xmlns:a="http://schemas.openxmlformats.org/drawingml/2006/main">
                <a:ext uri="{FF2B5EF4-FFF2-40B4-BE49-F238E27FC236}">
                  <a16:creationId xmlns="" xmlns:a16="http://schemas.microsoft.com/office/drawing/2014/main" id="{BB298AC7-8FEC-4338-BCDC-DB4696DE3CB5}"/>
                </a:ext>
              </a:extLst>
            </cdr:cNvPr>
            <cdr:cNvSpPr txBox="1"/>
          </cdr:nvSpPr>
          <cdr:spPr>
            <a:xfrm xmlns:a="http://schemas.openxmlformats.org/drawingml/2006/main">
              <a:off x="127000" y="0"/>
              <a:ext cx="3990277"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Cash</a:t>
              </a:r>
            </a:p>
          </cdr:txBody>
        </cdr:sp>
        <cdr:sp macro="" textlink="">
          <cdr:nvSpPr>
            <cdr:cNvPr id="31" name="Ltxb1b">
              <a:extLst xmlns:a="http://schemas.openxmlformats.org/drawingml/2006/main">
                <a:ext uri="{FF2B5EF4-FFF2-40B4-BE49-F238E27FC236}">
                  <a16:creationId xmlns="" xmlns:a16="http://schemas.microsoft.com/office/drawing/2014/main" id="{42FE56FA-8292-4E59-A92E-B24898729633}"/>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4" name="Ltxb2">
            <a:extLst xmlns:a="http://schemas.openxmlformats.org/drawingml/2006/main">
              <a:ext uri="{FF2B5EF4-FFF2-40B4-BE49-F238E27FC236}">
                <a16:creationId xmlns="" xmlns:a16="http://schemas.microsoft.com/office/drawing/2014/main" id="{4952635E-1FB8-40B5-B172-2D5C7D4F1800}"/>
              </a:ext>
            </a:extLst>
          </cdr:cNvPr>
          <cdr:cNvGrpSpPr/>
        </cdr:nvGrpSpPr>
        <cdr:grpSpPr>
          <a:xfrm xmlns:a="http://schemas.openxmlformats.org/drawingml/2006/main">
            <a:off x="0" y="107658"/>
            <a:ext cx="4117277" cy="107658"/>
            <a:chOff x="0" y="107658"/>
            <a:chExt cx="4117277" cy="107658"/>
          </a:xfrm>
        </cdr:grpSpPr>
        <cdr:sp macro="" textlink="">
          <cdr:nvSpPr>
            <cdr:cNvPr id="28" name="Ltxb2a">
              <a:extLst xmlns:a="http://schemas.openxmlformats.org/drawingml/2006/main">
                <a:ext uri="{FF2B5EF4-FFF2-40B4-BE49-F238E27FC236}">
                  <a16:creationId xmlns="" xmlns:a16="http://schemas.microsoft.com/office/drawing/2014/main" id="{2D301B4A-00CC-4132-8D2E-ED223E608B63}"/>
                </a:ext>
              </a:extLst>
            </cdr:cNvPr>
            <cdr:cNvSpPr txBox="1"/>
          </cdr:nvSpPr>
          <cdr:spPr>
            <a:xfrm xmlns:a="http://schemas.openxmlformats.org/drawingml/2006/main">
              <a:off x="127000" y="107658"/>
              <a:ext cx="3990277"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Cards</a:t>
              </a:r>
            </a:p>
          </cdr:txBody>
        </cdr:sp>
        <cdr:sp macro="" textlink="">
          <cdr:nvSpPr>
            <cdr:cNvPr id="29" name="Ltxb2b">
              <a:extLst xmlns:a="http://schemas.openxmlformats.org/drawingml/2006/main">
                <a:ext uri="{FF2B5EF4-FFF2-40B4-BE49-F238E27FC236}">
                  <a16:creationId xmlns="" xmlns:a16="http://schemas.microsoft.com/office/drawing/2014/main" id="{304C08D4-14C6-4EA5-80D3-27CB0C6C5EF7}"/>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5" name="Ltxb3">
            <a:extLst xmlns:a="http://schemas.openxmlformats.org/drawingml/2006/main">
              <a:ext uri="{FF2B5EF4-FFF2-40B4-BE49-F238E27FC236}">
                <a16:creationId xmlns="" xmlns:a16="http://schemas.microsoft.com/office/drawing/2014/main" id="{B1337B37-7152-4862-8677-61DBC654FDF7}"/>
              </a:ext>
            </a:extLst>
          </cdr:cNvPr>
          <cdr:cNvGrpSpPr/>
        </cdr:nvGrpSpPr>
        <cdr:grpSpPr>
          <a:xfrm xmlns:a="http://schemas.openxmlformats.org/drawingml/2006/main">
            <a:off x="0" y="215316"/>
            <a:ext cx="4117277" cy="107658"/>
            <a:chOff x="0" y="215316"/>
            <a:chExt cx="4117277" cy="107658"/>
          </a:xfrm>
        </cdr:grpSpPr>
        <cdr:sp macro="" textlink="">
          <cdr:nvSpPr>
            <cdr:cNvPr id="26" name="Ltxb3a">
              <a:extLst xmlns:a="http://schemas.openxmlformats.org/drawingml/2006/main">
                <a:ext uri="{FF2B5EF4-FFF2-40B4-BE49-F238E27FC236}">
                  <a16:creationId xmlns="" xmlns:a16="http://schemas.microsoft.com/office/drawing/2014/main" id="{DA3C3083-D7F2-42BB-AF65-9C481B3AECF2}"/>
                </a:ext>
              </a:extLst>
            </cdr:cNvPr>
            <cdr:cNvSpPr txBox="1"/>
          </cdr:nvSpPr>
          <cdr:spPr>
            <a:xfrm xmlns:a="http://schemas.openxmlformats.org/drawingml/2006/main">
              <a:off x="127000" y="215316"/>
              <a:ext cx="3990277"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Others</a:t>
              </a:r>
            </a:p>
          </cdr:txBody>
        </cdr:sp>
        <cdr:sp macro="" textlink="">
          <cdr:nvSpPr>
            <cdr:cNvPr id="27" name="Ltxb3b">
              <a:extLst xmlns:a="http://schemas.openxmlformats.org/drawingml/2006/main">
                <a:ext uri="{FF2B5EF4-FFF2-40B4-BE49-F238E27FC236}">
                  <a16:creationId xmlns="" xmlns:a16="http://schemas.microsoft.com/office/drawing/2014/main" id="{89D7D922-52D7-445F-9883-6E6B25635909}"/>
                </a:ext>
              </a:extLst>
            </cdr:cNvPr>
            <cdr:cNvSpPr/>
          </cdr:nvSpPr>
          <cdr:spPr>
            <a:xfrm xmlns:a="http://schemas.openxmlformats.org/drawingml/2006/main">
              <a:off x="0" y="228016"/>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26.xml><?xml version="1.0" encoding="utf-8"?>
<c:userShapes xmlns:c="http://schemas.openxmlformats.org/drawingml/2006/chart">
  <cdr:relSizeAnchor xmlns:cdr="http://schemas.openxmlformats.org/drawingml/2006/chartDrawing">
    <cdr:from>
      <cdr:x>0.0896</cdr:x>
      <cdr:y>0</cdr:y>
    </cdr:from>
    <cdr:to>
      <cdr:x>0.9972</cdr:x>
      <cdr:y>0.04986</cdr:y>
    </cdr:to>
    <cdr:grpSp>
      <cdr:nvGrpSpPr>
        <cdr:cNvPr id="26" name="Legend">
          <a:extLst xmlns:a="http://schemas.openxmlformats.org/drawingml/2006/main">
            <a:ext uri="{FF2B5EF4-FFF2-40B4-BE49-F238E27FC236}">
              <a16:creationId xmlns="" xmlns:a16="http://schemas.microsoft.com/office/drawing/2014/main" id="{B4AF206C-8A68-4B70-A316-3D5E52D2B9EA}"/>
            </a:ext>
          </a:extLst>
        </cdr:cNvPr>
        <cdr:cNvGrpSpPr/>
      </cdr:nvGrpSpPr>
      <cdr:grpSpPr>
        <a:xfrm xmlns:a="http://schemas.openxmlformats.org/drawingml/2006/main">
          <a:off x="417389" y="0"/>
          <a:ext cx="4227928" cy="103468"/>
          <a:chOff x="0" y="0"/>
          <a:chExt cx="4117276" cy="107658"/>
        </a:xfrm>
      </cdr:grpSpPr>
      <cdr:sp macro="" textlink="">
        <cdr:nvSpPr>
          <cdr:cNvPr id="27" name="Ltxb1a">
            <a:extLst xmlns:a="http://schemas.openxmlformats.org/drawingml/2006/main">
              <a:ext uri="{FF2B5EF4-FFF2-40B4-BE49-F238E27FC236}">
                <a16:creationId xmlns="" xmlns:a16="http://schemas.microsoft.com/office/drawing/2014/main" id="{70856FC5-35BA-4B15-A209-F0BF38792277}"/>
              </a:ext>
            </a:extLst>
          </cdr:cNvPr>
          <cdr:cNvSpPr txBox="1"/>
        </cdr:nvSpPr>
        <cdr:spPr>
          <a:xfrm xmlns:a="http://schemas.openxmlformats.org/drawingml/2006/main">
            <a:off x="127000" y="0"/>
            <a:ext cx="3990276"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Value range</a:t>
            </a:r>
          </a:p>
        </cdr:txBody>
      </cdr:sp>
      <cdr:sp macro="" textlink="">
        <cdr:nvSpPr>
          <cdr:cNvPr id="28" name="Ltxb1b">
            <a:extLst xmlns:a="http://schemas.openxmlformats.org/drawingml/2006/main">
              <a:ext uri="{FF2B5EF4-FFF2-40B4-BE49-F238E27FC236}">
                <a16:creationId xmlns="" xmlns:a16="http://schemas.microsoft.com/office/drawing/2014/main" id="{F68C5732-AA40-4AB2-BA26-446D49BE8EF9}"/>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A9A9A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relSizeAnchor>
</c:userShapes>
</file>

<file path=xl/drawings/drawing27.xml><?xml version="1.0" encoding="utf-8"?>
<xdr:wsDr xmlns:xdr="http://schemas.openxmlformats.org/drawingml/2006/spreadsheetDrawing" xmlns:a="http://schemas.openxmlformats.org/drawingml/2006/main">
  <xdr:twoCellAnchor>
    <xdr:from>
      <xdr:col>6</xdr:col>
      <xdr:colOff>190500</xdr:colOff>
      <xdr:row>2</xdr:row>
      <xdr:rowOff>106680</xdr:rowOff>
    </xdr:from>
    <xdr:to>
      <xdr:col>12</xdr:col>
      <xdr:colOff>133545</xdr:colOff>
      <xdr:row>12</xdr:row>
      <xdr:rowOff>170180</xdr:rowOff>
    </xdr:to>
    <xdr:grpSp>
      <xdr:nvGrpSpPr>
        <xdr:cNvPr id="2" name="Group 1">
          <a:extLst>
            <a:ext uri="{FF2B5EF4-FFF2-40B4-BE49-F238E27FC236}">
              <a16:creationId xmlns="" xmlns:a16="http://schemas.microsoft.com/office/drawing/2014/main" id="{193C9D71-7901-4D90-BEF7-AD9C6040AE8A}"/>
            </a:ext>
          </a:extLst>
        </xdr:cNvPr>
        <xdr:cNvGrpSpPr/>
      </xdr:nvGrpSpPr>
      <xdr:grpSpPr>
        <a:xfrm>
          <a:off x="6454140" y="472440"/>
          <a:ext cx="4652205" cy="1892300"/>
          <a:chOff x="314325" y="4371975"/>
          <a:chExt cx="4536000" cy="2159000"/>
        </a:xfrm>
      </xdr:grpSpPr>
      <xdr:graphicFrame macro="">
        <xdr:nvGraphicFramePr>
          <xdr:cNvPr id="5" name="Chart 4">
            <a:extLst>
              <a:ext uri="{FF2B5EF4-FFF2-40B4-BE49-F238E27FC236}">
                <a16:creationId xmlns="" xmlns:a16="http://schemas.microsoft.com/office/drawing/2014/main" id="{4896C21B-3B27-4E65-9AF7-0D093DB662F0}"/>
              </a:ext>
            </a:extLst>
          </xdr:cNvPr>
          <xdr:cNvGraphicFramePr>
            <a:graphicFrameLocks/>
          </xdr:cNvGraphicFramePr>
        </xdr:nvGraphicFramePr>
        <xdr:xfrm>
          <a:off x="314325" y="4371975"/>
          <a:ext cx="2266951" cy="21590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6" name="Chart 5">
            <a:extLst>
              <a:ext uri="{FF2B5EF4-FFF2-40B4-BE49-F238E27FC236}">
                <a16:creationId xmlns="" xmlns:a16="http://schemas.microsoft.com/office/drawing/2014/main" id="{9696983C-99E5-4A86-8E09-9FF1C5103699}"/>
              </a:ext>
            </a:extLst>
          </xdr:cNvPr>
          <xdr:cNvGraphicFramePr>
            <a:graphicFrameLocks/>
          </xdr:cNvGraphicFramePr>
        </xdr:nvGraphicFramePr>
        <xdr:xfrm>
          <a:off x="2583375" y="4371975"/>
          <a:ext cx="2266950" cy="21590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28.xml><?xml version="1.0" encoding="utf-8"?>
<c:userShapes xmlns:c="http://schemas.openxmlformats.org/drawingml/2006/chart">
  <cdr:relSizeAnchor xmlns:cdr="http://schemas.openxmlformats.org/drawingml/2006/chartDrawing">
    <cdr:from>
      <cdr:x>0.45202</cdr:x>
      <cdr:y>0</cdr:y>
    </cdr:from>
    <cdr:to>
      <cdr:x>0.9944</cdr:x>
      <cdr:y>0.04986</cdr:y>
    </cdr:to>
    <cdr:grpSp>
      <cdr:nvGrpSpPr>
        <cdr:cNvPr id="38" name="Legend">
          <a:extLst xmlns:a="http://schemas.openxmlformats.org/drawingml/2006/main">
            <a:ext uri="{FF2B5EF4-FFF2-40B4-BE49-F238E27FC236}">
              <a16:creationId xmlns="" xmlns:a16="http://schemas.microsoft.com/office/drawing/2014/main" id="{B5A58B71-5F5F-41BC-8970-3B4743A5F1DC}"/>
            </a:ext>
          </a:extLst>
        </cdr:cNvPr>
        <cdr:cNvGrpSpPr/>
      </cdr:nvGrpSpPr>
      <cdr:grpSpPr>
        <a:xfrm xmlns:a="http://schemas.openxmlformats.org/drawingml/2006/main">
          <a:off x="1050959" y="0"/>
          <a:ext cx="1261048" cy="94350"/>
          <a:chOff x="0" y="0"/>
          <a:chExt cx="1229539" cy="107658"/>
        </a:xfrm>
      </cdr:grpSpPr>
      <cdr:grpSp>
        <cdr:nvGrpSpPr>
          <cdr:cNvPr id="39" name="Ltxb1">
            <a:extLst xmlns:a="http://schemas.openxmlformats.org/drawingml/2006/main">
              <a:ext uri="{FF2B5EF4-FFF2-40B4-BE49-F238E27FC236}">
                <a16:creationId xmlns="" xmlns:a16="http://schemas.microsoft.com/office/drawing/2014/main" id="{C32ECE9D-CAF1-4CD1-8E1C-599FAD17DF99}"/>
              </a:ext>
            </a:extLst>
          </cdr:cNvPr>
          <cdr:cNvGrpSpPr/>
        </cdr:nvGrpSpPr>
        <cdr:grpSpPr>
          <a:xfrm xmlns:a="http://schemas.openxmlformats.org/drawingml/2006/main">
            <a:off x="0" y="0"/>
            <a:ext cx="1229539" cy="107658"/>
            <a:chOff x="0" y="0"/>
            <a:chExt cx="1229539" cy="107658"/>
          </a:xfrm>
        </cdr:grpSpPr>
        <cdr:sp macro="" textlink="">
          <cdr:nvSpPr>
            <cdr:cNvPr id="46" name="Ltxb1a">
              <a:extLst xmlns:a="http://schemas.openxmlformats.org/drawingml/2006/main">
                <a:ext uri="{FF2B5EF4-FFF2-40B4-BE49-F238E27FC236}">
                  <a16:creationId xmlns="" xmlns:a16="http://schemas.microsoft.com/office/drawing/2014/main" id="{9D693EC2-FD51-4A08-97DC-918A7219AD85}"/>
                </a:ext>
              </a:extLst>
            </cdr:cNvPr>
            <cdr:cNvSpPr txBox="1"/>
          </cdr:nvSpPr>
          <cdr:spPr>
            <a:xfrm xmlns:a="http://schemas.openxmlformats.org/drawingml/2006/main">
              <a:off x="127000" y="0"/>
              <a:ext cx="1102539"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Market share</a:t>
              </a:r>
            </a:p>
          </cdr:txBody>
        </cdr:sp>
        <cdr:sp macro="" textlink="">
          <cdr:nvSpPr>
            <cdr:cNvPr id="47" name="Ltxb1b">
              <a:extLst xmlns:a="http://schemas.openxmlformats.org/drawingml/2006/main">
                <a:ext uri="{FF2B5EF4-FFF2-40B4-BE49-F238E27FC236}">
                  <a16:creationId xmlns="" xmlns:a16="http://schemas.microsoft.com/office/drawing/2014/main" id="{68B335D5-537E-4601-8A47-3F8BEF29593D}"/>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A9A9A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40" name="Ltxb2">
            <a:extLst xmlns:a="http://schemas.openxmlformats.org/drawingml/2006/main">
              <a:ext uri="{FF2B5EF4-FFF2-40B4-BE49-F238E27FC236}">
                <a16:creationId xmlns="" xmlns:a16="http://schemas.microsoft.com/office/drawing/2014/main" id="{C739E48C-1543-405C-B82E-1F199516C0DF}"/>
              </a:ext>
            </a:extLst>
          </cdr:cNvPr>
          <cdr:cNvGrpSpPr/>
        </cdr:nvGrpSpPr>
        <cdr:grpSpPr>
          <a:xfrm xmlns:a="http://schemas.openxmlformats.org/drawingml/2006/main">
            <a:off x="0" y="0"/>
            <a:ext cx="0" cy="0"/>
            <a:chOff x="0" y="0"/>
            <a:chExt cx="0" cy="0"/>
          </a:xfrm>
        </cdr:grpSpPr>
      </cdr:grpSp>
      <cdr:grpSp>
        <cdr:nvGrpSpPr>
          <cdr:cNvPr id="41" name="Ltxb3">
            <a:extLst xmlns:a="http://schemas.openxmlformats.org/drawingml/2006/main">
              <a:ext uri="{FF2B5EF4-FFF2-40B4-BE49-F238E27FC236}">
                <a16:creationId xmlns="" xmlns:a16="http://schemas.microsoft.com/office/drawing/2014/main" id="{4254FB82-6E4E-41F5-98A5-A7E731A65CAB}"/>
              </a:ext>
            </a:extLst>
          </cdr:cNvPr>
          <cdr:cNvGrpSpPr/>
        </cdr:nvGrpSpPr>
        <cdr:grpSpPr>
          <a:xfrm xmlns:a="http://schemas.openxmlformats.org/drawingml/2006/main">
            <a:off x="0" y="0"/>
            <a:ext cx="0" cy="0"/>
            <a:chOff x="0" y="0"/>
            <a:chExt cx="0" cy="0"/>
          </a:xfrm>
        </cdr:grpSpPr>
      </cdr:grpSp>
    </cdr:grpSp>
  </cdr:relSizeAnchor>
</c:userShapes>
</file>

<file path=xl/drawings/drawing29.xml><?xml version="1.0" encoding="utf-8"?>
<c:userShapes xmlns:c="http://schemas.openxmlformats.org/drawingml/2006/chart">
  <cdr:relSizeAnchor xmlns:cdr="http://schemas.openxmlformats.org/drawingml/2006/chartDrawing">
    <cdr:from>
      <cdr:x>0.0579</cdr:x>
      <cdr:y>0</cdr:y>
    </cdr:from>
    <cdr:to>
      <cdr:x>0.9944</cdr:x>
      <cdr:y>0.14959</cdr:y>
    </cdr:to>
    <cdr:grpSp>
      <cdr:nvGrpSpPr>
        <cdr:cNvPr id="42" name="Legend">
          <a:extLst xmlns:a="http://schemas.openxmlformats.org/drawingml/2006/main">
            <a:ext uri="{FF2B5EF4-FFF2-40B4-BE49-F238E27FC236}">
              <a16:creationId xmlns="" xmlns:a16="http://schemas.microsoft.com/office/drawing/2014/main" id="{F4EF5959-8FB7-4B3A-92C2-7C9F85EA1AB1}"/>
            </a:ext>
          </a:extLst>
        </cdr:cNvPr>
        <cdr:cNvGrpSpPr/>
      </cdr:nvGrpSpPr>
      <cdr:grpSpPr>
        <a:xfrm xmlns:a="http://schemas.openxmlformats.org/drawingml/2006/main">
          <a:off x="134619" y="0"/>
          <a:ext cx="2177387" cy="283069"/>
          <a:chOff x="0" y="0"/>
          <a:chExt cx="2122996" cy="322974"/>
        </a:xfrm>
      </cdr:grpSpPr>
      <cdr:grpSp>
        <cdr:nvGrpSpPr>
          <cdr:cNvPr id="43" name="Ltxb1">
            <a:extLst xmlns:a="http://schemas.openxmlformats.org/drawingml/2006/main">
              <a:ext uri="{FF2B5EF4-FFF2-40B4-BE49-F238E27FC236}">
                <a16:creationId xmlns="" xmlns:a16="http://schemas.microsoft.com/office/drawing/2014/main" id="{3B7D0951-7051-4D3D-A977-9AFB4BD0BBBB}"/>
              </a:ext>
            </a:extLst>
          </cdr:cNvPr>
          <cdr:cNvGrpSpPr/>
        </cdr:nvGrpSpPr>
        <cdr:grpSpPr>
          <a:xfrm xmlns:a="http://schemas.openxmlformats.org/drawingml/2006/main">
            <a:off x="0" y="0"/>
            <a:ext cx="2122995" cy="107658"/>
            <a:chOff x="0" y="0"/>
            <a:chExt cx="2122995" cy="107658"/>
          </a:xfrm>
        </cdr:grpSpPr>
        <cdr:sp macro="" textlink="">
          <cdr:nvSpPr>
            <cdr:cNvPr id="50" name="Ltxb1a">
              <a:extLst xmlns:a="http://schemas.openxmlformats.org/drawingml/2006/main">
                <a:ext uri="{FF2B5EF4-FFF2-40B4-BE49-F238E27FC236}">
                  <a16:creationId xmlns="" xmlns:a16="http://schemas.microsoft.com/office/drawing/2014/main" id="{C5A17392-F4CE-4B57-B19B-76FC1A6B7961}"/>
                </a:ext>
              </a:extLst>
            </cdr:cNvPr>
            <cdr:cNvSpPr txBox="1"/>
          </cdr:nvSpPr>
          <cdr:spPr>
            <a:xfrm xmlns:a="http://schemas.openxmlformats.org/drawingml/2006/main">
              <a:off x="126999" y="0"/>
              <a:ext cx="1995996"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Cash</a:t>
              </a:r>
            </a:p>
          </cdr:txBody>
        </cdr:sp>
        <cdr:sp macro="" textlink="">
          <cdr:nvSpPr>
            <cdr:cNvPr id="51" name="Ltxb1b">
              <a:extLst xmlns:a="http://schemas.openxmlformats.org/drawingml/2006/main">
                <a:ext uri="{FF2B5EF4-FFF2-40B4-BE49-F238E27FC236}">
                  <a16:creationId xmlns="" xmlns:a16="http://schemas.microsoft.com/office/drawing/2014/main" id="{8B2A70CE-23DE-4822-989F-B622AE06009D}"/>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44" name="Ltxb2">
            <a:extLst xmlns:a="http://schemas.openxmlformats.org/drawingml/2006/main">
              <a:ext uri="{FF2B5EF4-FFF2-40B4-BE49-F238E27FC236}">
                <a16:creationId xmlns="" xmlns:a16="http://schemas.microsoft.com/office/drawing/2014/main" id="{01D1EAB5-1F85-4C78-B976-9A39A811D32D}"/>
              </a:ext>
            </a:extLst>
          </cdr:cNvPr>
          <cdr:cNvGrpSpPr/>
        </cdr:nvGrpSpPr>
        <cdr:grpSpPr>
          <a:xfrm xmlns:a="http://schemas.openxmlformats.org/drawingml/2006/main">
            <a:off x="0" y="107658"/>
            <a:ext cx="2122995" cy="107658"/>
            <a:chOff x="0" y="107658"/>
            <a:chExt cx="2122995" cy="107658"/>
          </a:xfrm>
        </cdr:grpSpPr>
        <cdr:sp macro="" textlink="">
          <cdr:nvSpPr>
            <cdr:cNvPr id="48" name="Ltxb2a">
              <a:extLst xmlns:a="http://schemas.openxmlformats.org/drawingml/2006/main">
                <a:ext uri="{FF2B5EF4-FFF2-40B4-BE49-F238E27FC236}">
                  <a16:creationId xmlns="" xmlns:a16="http://schemas.microsoft.com/office/drawing/2014/main" id="{50A61898-CDF5-4E1D-8713-C93CFA28DC46}"/>
                </a:ext>
              </a:extLst>
            </cdr:cNvPr>
            <cdr:cNvSpPr txBox="1"/>
          </cdr:nvSpPr>
          <cdr:spPr>
            <a:xfrm xmlns:a="http://schemas.openxmlformats.org/drawingml/2006/main">
              <a:off x="126999" y="107658"/>
              <a:ext cx="1995996"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Cards</a:t>
              </a:r>
            </a:p>
          </cdr:txBody>
        </cdr:sp>
        <cdr:sp macro="" textlink="">
          <cdr:nvSpPr>
            <cdr:cNvPr id="49" name="Ltxb2b">
              <a:extLst xmlns:a="http://schemas.openxmlformats.org/drawingml/2006/main">
                <a:ext uri="{FF2B5EF4-FFF2-40B4-BE49-F238E27FC236}">
                  <a16:creationId xmlns="" xmlns:a16="http://schemas.microsoft.com/office/drawing/2014/main" id="{FE9AF98A-8A5B-4EA2-8D68-BE3D094E164E}"/>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45" name="Ltxb3">
            <a:extLst xmlns:a="http://schemas.openxmlformats.org/drawingml/2006/main">
              <a:ext uri="{FF2B5EF4-FFF2-40B4-BE49-F238E27FC236}">
                <a16:creationId xmlns="" xmlns:a16="http://schemas.microsoft.com/office/drawing/2014/main" id="{D5961806-FDE9-4E2B-860F-4058B070B357}"/>
              </a:ext>
            </a:extLst>
          </cdr:cNvPr>
          <cdr:cNvGrpSpPr/>
        </cdr:nvGrpSpPr>
        <cdr:grpSpPr>
          <a:xfrm xmlns:a="http://schemas.openxmlformats.org/drawingml/2006/main">
            <a:off x="0" y="215316"/>
            <a:ext cx="2122996" cy="107658"/>
            <a:chOff x="0" y="215316"/>
            <a:chExt cx="2122996" cy="107658"/>
          </a:xfrm>
        </cdr:grpSpPr>
        <cdr:sp macro="" textlink="">
          <cdr:nvSpPr>
            <cdr:cNvPr id="46" name="Ltxb3a">
              <a:extLst xmlns:a="http://schemas.openxmlformats.org/drawingml/2006/main">
                <a:ext uri="{FF2B5EF4-FFF2-40B4-BE49-F238E27FC236}">
                  <a16:creationId xmlns="" xmlns:a16="http://schemas.microsoft.com/office/drawing/2014/main" id="{208C3284-17FD-4B36-91A7-C3BF3404680F}"/>
                </a:ext>
              </a:extLst>
            </cdr:cNvPr>
            <cdr:cNvSpPr txBox="1"/>
          </cdr:nvSpPr>
          <cdr:spPr>
            <a:xfrm xmlns:a="http://schemas.openxmlformats.org/drawingml/2006/main">
              <a:off x="127000" y="215316"/>
              <a:ext cx="1995996"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Others</a:t>
              </a:r>
            </a:p>
          </cdr:txBody>
        </cdr:sp>
        <cdr:sp macro="" textlink="">
          <cdr:nvSpPr>
            <cdr:cNvPr id="47" name="Ltxb3b">
              <a:extLst xmlns:a="http://schemas.openxmlformats.org/drawingml/2006/main">
                <a:ext uri="{FF2B5EF4-FFF2-40B4-BE49-F238E27FC236}">
                  <a16:creationId xmlns="" xmlns:a16="http://schemas.microsoft.com/office/drawing/2014/main" id="{721D98BE-7280-46E5-8933-AFFEA0A92BA2}"/>
                </a:ext>
              </a:extLst>
            </cdr:cNvPr>
            <cdr:cNvSpPr/>
          </cdr:nvSpPr>
          <cdr:spPr>
            <a:xfrm xmlns:a="http://schemas.openxmlformats.org/drawingml/2006/main">
              <a:off x="0" y="228016"/>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3.xml><?xml version="1.0" encoding="utf-8"?>
<xdr:wsDr xmlns:xdr="http://schemas.openxmlformats.org/drawingml/2006/spreadsheetDrawing" xmlns:a="http://schemas.openxmlformats.org/drawingml/2006/main">
  <xdr:twoCellAnchor>
    <xdr:from>
      <xdr:col>4</xdr:col>
      <xdr:colOff>175260</xdr:colOff>
      <xdr:row>4</xdr:row>
      <xdr:rowOff>15240</xdr:rowOff>
    </xdr:from>
    <xdr:to>
      <xdr:col>11</xdr:col>
      <xdr:colOff>276860</xdr:colOff>
      <xdr:row>14</xdr:row>
      <xdr:rowOff>193040</xdr:rowOff>
    </xdr:to>
    <xdr:graphicFrame macro="">
      <xdr:nvGraphicFramePr>
        <xdr:cNvPr id="4" name="Chart 3">
          <a:extLst>
            <a:ext uri="{FF2B5EF4-FFF2-40B4-BE49-F238E27FC236}">
              <a16:creationId xmlns="" xmlns:a16="http://schemas.microsoft.com/office/drawing/2014/main" id="{B0D07270-2DD7-4728-B515-CDD044213D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6</xdr:col>
      <xdr:colOff>175260</xdr:colOff>
      <xdr:row>1</xdr:row>
      <xdr:rowOff>144780</xdr:rowOff>
    </xdr:from>
    <xdr:to>
      <xdr:col>12</xdr:col>
      <xdr:colOff>118305</xdr:colOff>
      <xdr:row>13</xdr:row>
      <xdr:rowOff>25400</xdr:rowOff>
    </xdr:to>
    <xdr:grpSp>
      <xdr:nvGrpSpPr>
        <xdr:cNvPr id="2" name="Group 1">
          <a:extLst>
            <a:ext uri="{FF2B5EF4-FFF2-40B4-BE49-F238E27FC236}">
              <a16:creationId xmlns="" xmlns:a16="http://schemas.microsoft.com/office/drawing/2014/main" id="{E5B9EA77-BD2C-439F-91DB-714E49C6AEDA}"/>
            </a:ext>
          </a:extLst>
        </xdr:cNvPr>
        <xdr:cNvGrpSpPr/>
      </xdr:nvGrpSpPr>
      <xdr:grpSpPr>
        <a:xfrm>
          <a:off x="6400800" y="327660"/>
          <a:ext cx="4652205" cy="2075180"/>
          <a:chOff x="314325" y="5705475"/>
          <a:chExt cx="4536000" cy="2159000"/>
        </a:xfrm>
      </xdr:grpSpPr>
      <xdr:graphicFrame macro="">
        <xdr:nvGraphicFramePr>
          <xdr:cNvPr id="4" name="Chart 3">
            <a:extLst>
              <a:ext uri="{FF2B5EF4-FFF2-40B4-BE49-F238E27FC236}">
                <a16:creationId xmlns="" xmlns:a16="http://schemas.microsoft.com/office/drawing/2014/main" id="{8DA1D174-8C43-49B3-B74F-6D5EC82F0A8C}"/>
              </a:ext>
            </a:extLst>
          </xdr:cNvPr>
          <xdr:cNvGraphicFramePr>
            <a:graphicFrameLocks/>
          </xdr:cNvGraphicFramePr>
        </xdr:nvGraphicFramePr>
        <xdr:xfrm>
          <a:off x="314325" y="5705475"/>
          <a:ext cx="2266950" cy="21590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5" name="Chart 4">
            <a:extLst>
              <a:ext uri="{FF2B5EF4-FFF2-40B4-BE49-F238E27FC236}">
                <a16:creationId xmlns="" xmlns:a16="http://schemas.microsoft.com/office/drawing/2014/main" id="{579DDBD8-B193-473A-BC10-BF5D07450989}"/>
              </a:ext>
            </a:extLst>
          </xdr:cNvPr>
          <xdr:cNvGraphicFramePr>
            <a:graphicFrameLocks/>
          </xdr:cNvGraphicFramePr>
        </xdr:nvGraphicFramePr>
        <xdr:xfrm>
          <a:off x="2583375" y="5705475"/>
          <a:ext cx="2266950" cy="21590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31.xml><?xml version="1.0" encoding="utf-8"?>
<c:userShapes xmlns:c="http://schemas.openxmlformats.org/drawingml/2006/chart">
  <cdr:relSizeAnchor xmlns:cdr="http://schemas.openxmlformats.org/drawingml/2006/chartDrawing">
    <cdr:from>
      <cdr:x>0.45202</cdr:x>
      <cdr:y>0</cdr:y>
    </cdr:from>
    <cdr:to>
      <cdr:x>0.9944</cdr:x>
      <cdr:y>0.04986</cdr:y>
    </cdr:to>
    <cdr:grpSp>
      <cdr:nvGrpSpPr>
        <cdr:cNvPr id="52" name="Legend">
          <a:extLst xmlns:a="http://schemas.openxmlformats.org/drawingml/2006/main">
            <a:ext uri="{FF2B5EF4-FFF2-40B4-BE49-F238E27FC236}">
              <a16:creationId xmlns="" xmlns:a16="http://schemas.microsoft.com/office/drawing/2014/main" id="{28F61F2F-BF9F-4753-8D61-09F2F15F98F3}"/>
            </a:ext>
          </a:extLst>
        </cdr:cNvPr>
        <cdr:cNvGrpSpPr/>
      </cdr:nvGrpSpPr>
      <cdr:grpSpPr>
        <a:xfrm xmlns:a="http://schemas.openxmlformats.org/drawingml/2006/main">
          <a:off x="1050958" y="0"/>
          <a:ext cx="1261048" cy="103468"/>
          <a:chOff x="0" y="0"/>
          <a:chExt cx="1229539" cy="107658"/>
        </a:xfrm>
      </cdr:grpSpPr>
      <cdr:grpSp>
        <cdr:nvGrpSpPr>
          <cdr:cNvPr id="53" name="Ltxb1">
            <a:extLst xmlns:a="http://schemas.openxmlformats.org/drawingml/2006/main">
              <a:ext uri="{FF2B5EF4-FFF2-40B4-BE49-F238E27FC236}">
                <a16:creationId xmlns="" xmlns:a16="http://schemas.microsoft.com/office/drawing/2014/main" id="{58576DBF-6EAC-468B-BBA7-760684BCF2F0}"/>
              </a:ext>
            </a:extLst>
          </cdr:cNvPr>
          <cdr:cNvGrpSpPr/>
        </cdr:nvGrpSpPr>
        <cdr:grpSpPr>
          <a:xfrm xmlns:a="http://schemas.openxmlformats.org/drawingml/2006/main">
            <a:off x="0" y="0"/>
            <a:ext cx="1229539" cy="107658"/>
            <a:chOff x="0" y="0"/>
            <a:chExt cx="1229539" cy="107658"/>
          </a:xfrm>
        </cdr:grpSpPr>
        <cdr:sp macro="" textlink="">
          <cdr:nvSpPr>
            <cdr:cNvPr id="60" name="Ltxb1a">
              <a:extLst xmlns:a="http://schemas.openxmlformats.org/drawingml/2006/main">
                <a:ext uri="{FF2B5EF4-FFF2-40B4-BE49-F238E27FC236}">
                  <a16:creationId xmlns="" xmlns:a16="http://schemas.microsoft.com/office/drawing/2014/main" id="{EE9A1C45-F98E-4BA4-B0F4-BB6C4AE472FD}"/>
                </a:ext>
              </a:extLst>
            </cdr:cNvPr>
            <cdr:cNvSpPr txBox="1"/>
          </cdr:nvSpPr>
          <cdr:spPr>
            <a:xfrm xmlns:a="http://schemas.openxmlformats.org/drawingml/2006/main">
              <a:off x="127000" y="0"/>
              <a:ext cx="1102539"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Market share</a:t>
              </a:r>
            </a:p>
          </cdr:txBody>
        </cdr:sp>
        <cdr:sp macro="" textlink="">
          <cdr:nvSpPr>
            <cdr:cNvPr id="61" name="Ltxb1b">
              <a:extLst xmlns:a="http://schemas.openxmlformats.org/drawingml/2006/main">
                <a:ext uri="{FF2B5EF4-FFF2-40B4-BE49-F238E27FC236}">
                  <a16:creationId xmlns="" xmlns:a16="http://schemas.microsoft.com/office/drawing/2014/main" id="{B82B6EB0-EC8A-4D5D-A433-EC5638AAAC6E}"/>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A9A9A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54" name="Ltxb2">
            <a:extLst xmlns:a="http://schemas.openxmlformats.org/drawingml/2006/main">
              <a:ext uri="{FF2B5EF4-FFF2-40B4-BE49-F238E27FC236}">
                <a16:creationId xmlns="" xmlns:a16="http://schemas.microsoft.com/office/drawing/2014/main" id="{5ABC18A6-8B92-4FC2-A935-7A1E13E21FA9}"/>
              </a:ext>
            </a:extLst>
          </cdr:cNvPr>
          <cdr:cNvGrpSpPr/>
        </cdr:nvGrpSpPr>
        <cdr:grpSpPr>
          <a:xfrm xmlns:a="http://schemas.openxmlformats.org/drawingml/2006/main">
            <a:off x="0" y="0"/>
            <a:ext cx="0" cy="0"/>
            <a:chOff x="0" y="0"/>
            <a:chExt cx="0" cy="0"/>
          </a:xfrm>
        </cdr:grpSpPr>
      </cdr:grpSp>
      <cdr:grpSp>
        <cdr:nvGrpSpPr>
          <cdr:cNvPr id="55" name="Ltxb3">
            <a:extLst xmlns:a="http://schemas.openxmlformats.org/drawingml/2006/main">
              <a:ext uri="{FF2B5EF4-FFF2-40B4-BE49-F238E27FC236}">
                <a16:creationId xmlns="" xmlns:a16="http://schemas.microsoft.com/office/drawing/2014/main" id="{A0051036-238E-4667-9B74-B51AE168EAFB}"/>
              </a:ext>
            </a:extLst>
          </cdr:cNvPr>
          <cdr:cNvGrpSpPr/>
        </cdr:nvGrpSpPr>
        <cdr:grpSpPr>
          <a:xfrm xmlns:a="http://schemas.openxmlformats.org/drawingml/2006/main">
            <a:off x="0" y="0"/>
            <a:ext cx="0" cy="0"/>
            <a:chOff x="0" y="0"/>
            <a:chExt cx="0" cy="0"/>
          </a:xfrm>
        </cdr:grpSpPr>
      </cdr:grpSp>
    </cdr:grpSp>
  </cdr:relSizeAnchor>
</c:userShapes>
</file>

<file path=xl/drawings/drawing32.xml><?xml version="1.0" encoding="utf-8"?>
<c:userShapes xmlns:c="http://schemas.openxmlformats.org/drawingml/2006/chart">
  <cdr:relSizeAnchor xmlns:cdr="http://schemas.openxmlformats.org/drawingml/2006/chartDrawing">
    <cdr:from>
      <cdr:x>0.0579</cdr:x>
      <cdr:y>0</cdr:y>
    </cdr:from>
    <cdr:to>
      <cdr:x>0.9944</cdr:x>
      <cdr:y>0.14959</cdr:y>
    </cdr:to>
    <cdr:grpSp>
      <cdr:nvGrpSpPr>
        <cdr:cNvPr id="42" name="Legend">
          <a:extLst xmlns:a="http://schemas.openxmlformats.org/drawingml/2006/main">
            <a:ext uri="{FF2B5EF4-FFF2-40B4-BE49-F238E27FC236}">
              <a16:creationId xmlns="" xmlns:a16="http://schemas.microsoft.com/office/drawing/2014/main" id="{D18102E5-0404-4878-8F18-80A8DE948146}"/>
            </a:ext>
          </a:extLst>
        </cdr:cNvPr>
        <cdr:cNvGrpSpPr/>
      </cdr:nvGrpSpPr>
      <cdr:grpSpPr>
        <a:xfrm xmlns:a="http://schemas.openxmlformats.org/drawingml/2006/main">
          <a:off x="134619" y="0"/>
          <a:ext cx="2177387" cy="310426"/>
          <a:chOff x="0" y="0"/>
          <a:chExt cx="2122996" cy="322974"/>
        </a:xfrm>
      </cdr:grpSpPr>
      <cdr:grpSp>
        <cdr:nvGrpSpPr>
          <cdr:cNvPr id="43" name="Ltxb1">
            <a:extLst xmlns:a="http://schemas.openxmlformats.org/drawingml/2006/main">
              <a:ext uri="{FF2B5EF4-FFF2-40B4-BE49-F238E27FC236}">
                <a16:creationId xmlns="" xmlns:a16="http://schemas.microsoft.com/office/drawing/2014/main" id="{DBF96575-5E36-4ABD-83BC-2839DDBF147B}"/>
              </a:ext>
            </a:extLst>
          </cdr:cNvPr>
          <cdr:cNvGrpSpPr/>
        </cdr:nvGrpSpPr>
        <cdr:grpSpPr>
          <a:xfrm xmlns:a="http://schemas.openxmlformats.org/drawingml/2006/main">
            <a:off x="0" y="0"/>
            <a:ext cx="2122995" cy="107658"/>
            <a:chOff x="0" y="0"/>
            <a:chExt cx="2122995" cy="107658"/>
          </a:xfrm>
        </cdr:grpSpPr>
        <cdr:sp macro="" textlink="">
          <cdr:nvSpPr>
            <cdr:cNvPr id="50" name="Ltxb1a">
              <a:extLst xmlns:a="http://schemas.openxmlformats.org/drawingml/2006/main">
                <a:ext uri="{FF2B5EF4-FFF2-40B4-BE49-F238E27FC236}">
                  <a16:creationId xmlns="" xmlns:a16="http://schemas.microsoft.com/office/drawing/2014/main" id="{CE47D41B-6FA2-4045-9BCB-89665654F0B2}"/>
                </a:ext>
              </a:extLst>
            </cdr:cNvPr>
            <cdr:cNvSpPr txBox="1"/>
          </cdr:nvSpPr>
          <cdr:spPr>
            <a:xfrm xmlns:a="http://schemas.openxmlformats.org/drawingml/2006/main">
              <a:off x="126999" y="0"/>
              <a:ext cx="1995996"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Cash</a:t>
              </a:r>
            </a:p>
          </cdr:txBody>
        </cdr:sp>
        <cdr:sp macro="" textlink="">
          <cdr:nvSpPr>
            <cdr:cNvPr id="51" name="Ltxb1b">
              <a:extLst xmlns:a="http://schemas.openxmlformats.org/drawingml/2006/main">
                <a:ext uri="{FF2B5EF4-FFF2-40B4-BE49-F238E27FC236}">
                  <a16:creationId xmlns="" xmlns:a16="http://schemas.microsoft.com/office/drawing/2014/main" id="{09054ADF-39B3-43AA-9740-34E96C630304}"/>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44" name="Ltxb2">
            <a:extLst xmlns:a="http://schemas.openxmlformats.org/drawingml/2006/main">
              <a:ext uri="{FF2B5EF4-FFF2-40B4-BE49-F238E27FC236}">
                <a16:creationId xmlns="" xmlns:a16="http://schemas.microsoft.com/office/drawing/2014/main" id="{3C7396C6-941F-4E86-8A06-64396DA421BB}"/>
              </a:ext>
            </a:extLst>
          </cdr:cNvPr>
          <cdr:cNvGrpSpPr/>
        </cdr:nvGrpSpPr>
        <cdr:grpSpPr>
          <a:xfrm xmlns:a="http://schemas.openxmlformats.org/drawingml/2006/main">
            <a:off x="0" y="107658"/>
            <a:ext cx="2122995" cy="107658"/>
            <a:chOff x="0" y="107658"/>
            <a:chExt cx="2122995" cy="107658"/>
          </a:xfrm>
        </cdr:grpSpPr>
        <cdr:sp macro="" textlink="">
          <cdr:nvSpPr>
            <cdr:cNvPr id="48" name="Ltxb2a">
              <a:extLst xmlns:a="http://schemas.openxmlformats.org/drawingml/2006/main">
                <a:ext uri="{FF2B5EF4-FFF2-40B4-BE49-F238E27FC236}">
                  <a16:creationId xmlns="" xmlns:a16="http://schemas.microsoft.com/office/drawing/2014/main" id="{8B6D3F90-61AA-4001-B02D-1B192DF55E90}"/>
                </a:ext>
              </a:extLst>
            </cdr:cNvPr>
            <cdr:cNvSpPr txBox="1"/>
          </cdr:nvSpPr>
          <cdr:spPr>
            <a:xfrm xmlns:a="http://schemas.openxmlformats.org/drawingml/2006/main">
              <a:off x="126999" y="107658"/>
              <a:ext cx="1995996"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Cards</a:t>
              </a:r>
            </a:p>
          </cdr:txBody>
        </cdr:sp>
        <cdr:sp macro="" textlink="">
          <cdr:nvSpPr>
            <cdr:cNvPr id="49" name="Ltxb2b">
              <a:extLst xmlns:a="http://schemas.openxmlformats.org/drawingml/2006/main">
                <a:ext uri="{FF2B5EF4-FFF2-40B4-BE49-F238E27FC236}">
                  <a16:creationId xmlns="" xmlns:a16="http://schemas.microsoft.com/office/drawing/2014/main" id="{06BD722E-36A7-407A-9794-5358CA2C0C97}"/>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45" name="Ltxb3">
            <a:extLst xmlns:a="http://schemas.openxmlformats.org/drawingml/2006/main">
              <a:ext uri="{FF2B5EF4-FFF2-40B4-BE49-F238E27FC236}">
                <a16:creationId xmlns="" xmlns:a16="http://schemas.microsoft.com/office/drawing/2014/main" id="{DDBACCAD-FBED-41DD-954B-D5834128C0D8}"/>
              </a:ext>
            </a:extLst>
          </cdr:cNvPr>
          <cdr:cNvGrpSpPr/>
        </cdr:nvGrpSpPr>
        <cdr:grpSpPr>
          <a:xfrm xmlns:a="http://schemas.openxmlformats.org/drawingml/2006/main">
            <a:off x="0" y="215316"/>
            <a:ext cx="2122996" cy="107658"/>
            <a:chOff x="0" y="215316"/>
            <a:chExt cx="2122996" cy="107658"/>
          </a:xfrm>
        </cdr:grpSpPr>
        <cdr:sp macro="" textlink="">
          <cdr:nvSpPr>
            <cdr:cNvPr id="46" name="Ltxb3a">
              <a:extLst xmlns:a="http://schemas.openxmlformats.org/drawingml/2006/main">
                <a:ext uri="{FF2B5EF4-FFF2-40B4-BE49-F238E27FC236}">
                  <a16:creationId xmlns="" xmlns:a16="http://schemas.microsoft.com/office/drawing/2014/main" id="{4D24A9C8-CDF0-401E-A350-0FAF1387D2ED}"/>
                </a:ext>
              </a:extLst>
            </cdr:cNvPr>
            <cdr:cNvSpPr txBox="1"/>
          </cdr:nvSpPr>
          <cdr:spPr>
            <a:xfrm xmlns:a="http://schemas.openxmlformats.org/drawingml/2006/main">
              <a:off x="127000" y="215316"/>
              <a:ext cx="1995996"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Others</a:t>
              </a:r>
            </a:p>
          </cdr:txBody>
        </cdr:sp>
        <cdr:sp macro="" textlink="">
          <cdr:nvSpPr>
            <cdr:cNvPr id="47" name="Ltxb3b">
              <a:extLst xmlns:a="http://schemas.openxmlformats.org/drawingml/2006/main">
                <a:ext uri="{FF2B5EF4-FFF2-40B4-BE49-F238E27FC236}">
                  <a16:creationId xmlns="" xmlns:a16="http://schemas.microsoft.com/office/drawing/2014/main" id="{C77B0E19-2A9E-4377-B92D-4234F913AD8B}"/>
                </a:ext>
              </a:extLst>
            </cdr:cNvPr>
            <cdr:cNvSpPr/>
          </cdr:nvSpPr>
          <cdr:spPr>
            <a:xfrm xmlns:a="http://schemas.openxmlformats.org/drawingml/2006/main">
              <a:off x="0" y="228016"/>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33.xml><?xml version="1.0" encoding="utf-8"?>
<xdr:wsDr xmlns:xdr="http://schemas.openxmlformats.org/drawingml/2006/spreadsheetDrawing" xmlns:a="http://schemas.openxmlformats.org/drawingml/2006/main">
  <xdr:twoCellAnchor>
    <xdr:from>
      <xdr:col>4</xdr:col>
      <xdr:colOff>106680</xdr:colOff>
      <xdr:row>2</xdr:row>
      <xdr:rowOff>152400</xdr:rowOff>
    </xdr:from>
    <xdr:to>
      <xdr:col>11</xdr:col>
      <xdr:colOff>509270</xdr:colOff>
      <xdr:row>14</xdr:row>
      <xdr:rowOff>71120</xdr:rowOff>
    </xdr:to>
    <xdr:graphicFrame macro="">
      <xdr:nvGraphicFramePr>
        <xdr:cNvPr id="5" name="Chart 4">
          <a:extLst>
            <a:ext uri="{FF2B5EF4-FFF2-40B4-BE49-F238E27FC236}">
              <a16:creationId xmlns="" xmlns:a16="http://schemas.microsoft.com/office/drawing/2014/main" id="{A69BD64E-B30E-4DB5-A5F1-0225B2FDAB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0.07839</cdr:x>
      <cdr:y>0</cdr:y>
    </cdr:from>
    <cdr:to>
      <cdr:x>0.48791</cdr:x>
      <cdr:y>0.14959</cdr:y>
    </cdr:to>
    <cdr:grpSp>
      <cdr:nvGrpSpPr>
        <cdr:cNvPr id="18" name="Legend">
          <a:extLst xmlns:a="http://schemas.openxmlformats.org/drawingml/2006/main">
            <a:ext uri="{FF2B5EF4-FFF2-40B4-BE49-F238E27FC236}">
              <a16:creationId xmlns="" xmlns:a16="http://schemas.microsoft.com/office/drawing/2014/main" id="{2F5D9624-A543-46A8-8263-A27340180499}"/>
            </a:ext>
          </a:extLst>
        </cdr:cNvPr>
        <cdr:cNvGrpSpPr/>
      </cdr:nvGrpSpPr>
      <cdr:grpSpPr>
        <a:xfrm xmlns:a="http://schemas.openxmlformats.org/drawingml/2006/main">
          <a:off x="366065" y="0"/>
          <a:ext cx="1912372" cy="317265"/>
          <a:chOff x="0" y="0"/>
          <a:chExt cx="1857772" cy="322974"/>
        </a:xfrm>
      </cdr:grpSpPr>
      <cdr:grpSp>
        <cdr:nvGrpSpPr>
          <cdr:cNvPr id="19" name="Ltxb1">
            <a:extLst xmlns:a="http://schemas.openxmlformats.org/drawingml/2006/main">
              <a:ext uri="{FF2B5EF4-FFF2-40B4-BE49-F238E27FC236}">
                <a16:creationId xmlns="" xmlns:a16="http://schemas.microsoft.com/office/drawing/2014/main" id="{BA9C0053-8353-4B0C-9041-BA94FDF86140}"/>
              </a:ext>
            </a:extLst>
          </cdr:cNvPr>
          <cdr:cNvGrpSpPr/>
        </cdr:nvGrpSpPr>
        <cdr:grpSpPr>
          <a:xfrm xmlns:a="http://schemas.openxmlformats.org/drawingml/2006/main">
            <a:off x="0" y="0"/>
            <a:ext cx="306601" cy="107658"/>
            <a:chOff x="0" y="0"/>
            <a:chExt cx="306601" cy="107658"/>
          </a:xfrm>
        </cdr:grpSpPr>
        <cdr:sp macro="" textlink="">
          <cdr:nvSpPr>
            <cdr:cNvPr id="32" name="Ltxb1a">
              <a:extLst xmlns:a="http://schemas.openxmlformats.org/drawingml/2006/main">
                <a:ext uri="{FF2B5EF4-FFF2-40B4-BE49-F238E27FC236}">
                  <a16:creationId xmlns="" xmlns:a16="http://schemas.microsoft.com/office/drawing/2014/main" id="{6F9A10D4-4A45-4767-BF4D-F6333978E85D}"/>
                </a:ext>
              </a:extLst>
            </cdr:cNvPr>
            <cdr:cNvSpPr txBox="1"/>
          </cdr:nvSpPr>
          <cdr:spPr>
            <a:xfrm xmlns:a="http://schemas.openxmlformats.org/drawingml/2006/main">
              <a:off x="127000" y="0"/>
              <a:ext cx="179601"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Cash</a:t>
              </a:r>
            </a:p>
          </cdr:txBody>
        </cdr:sp>
        <cdr:sp macro="" textlink="">
          <cdr:nvSpPr>
            <cdr:cNvPr id="33" name="Ltxb1b">
              <a:extLst xmlns:a="http://schemas.openxmlformats.org/drawingml/2006/main">
                <a:ext uri="{FF2B5EF4-FFF2-40B4-BE49-F238E27FC236}">
                  <a16:creationId xmlns="" xmlns:a16="http://schemas.microsoft.com/office/drawing/2014/main" id="{B677F2DD-AAEE-4A17-82BC-7A86D3E678B3}"/>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0" name="Ltxb2">
            <a:extLst xmlns:a="http://schemas.openxmlformats.org/drawingml/2006/main">
              <a:ext uri="{FF2B5EF4-FFF2-40B4-BE49-F238E27FC236}">
                <a16:creationId xmlns="" xmlns:a16="http://schemas.microsoft.com/office/drawing/2014/main" id="{945307DA-7B0F-4433-922A-7C4C004ABBB0}"/>
              </a:ext>
            </a:extLst>
          </cdr:cNvPr>
          <cdr:cNvGrpSpPr/>
        </cdr:nvGrpSpPr>
        <cdr:grpSpPr>
          <a:xfrm xmlns:a="http://schemas.openxmlformats.org/drawingml/2006/main">
            <a:off x="0" y="107658"/>
            <a:ext cx="332249" cy="107658"/>
            <a:chOff x="0" y="107658"/>
            <a:chExt cx="332249" cy="107658"/>
          </a:xfrm>
        </cdr:grpSpPr>
        <cdr:sp macro="" textlink="">
          <cdr:nvSpPr>
            <cdr:cNvPr id="30" name="Ltxb2a">
              <a:extLst xmlns:a="http://schemas.openxmlformats.org/drawingml/2006/main">
                <a:ext uri="{FF2B5EF4-FFF2-40B4-BE49-F238E27FC236}">
                  <a16:creationId xmlns="" xmlns:a16="http://schemas.microsoft.com/office/drawing/2014/main" id="{195456E9-85BC-41CD-B9A0-5D6774C67630}"/>
                </a:ext>
              </a:extLst>
            </cdr:cNvPr>
            <cdr:cNvSpPr txBox="1"/>
          </cdr:nvSpPr>
          <cdr:spPr>
            <a:xfrm xmlns:a="http://schemas.openxmlformats.org/drawingml/2006/main">
              <a:off x="127000" y="107658"/>
              <a:ext cx="205249"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Cards</a:t>
              </a:r>
            </a:p>
          </cdr:txBody>
        </cdr:sp>
        <cdr:sp macro="" textlink="">
          <cdr:nvSpPr>
            <cdr:cNvPr id="31" name="Ltxb2b">
              <a:extLst xmlns:a="http://schemas.openxmlformats.org/drawingml/2006/main">
                <a:ext uri="{FF2B5EF4-FFF2-40B4-BE49-F238E27FC236}">
                  <a16:creationId xmlns="" xmlns:a16="http://schemas.microsoft.com/office/drawing/2014/main" id="{BC9B6E2B-C58E-4DE9-9A13-C165C578AEA6}"/>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1" name="Ltxb3">
            <a:extLst xmlns:a="http://schemas.openxmlformats.org/drawingml/2006/main">
              <a:ext uri="{FF2B5EF4-FFF2-40B4-BE49-F238E27FC236}">
                <a16:creationId xmlns="" xmlns:a16="http://schemas.microsoft.com/office/drawing/2014/main" id="{D1AA3FFC-644E-448E-B94A-3E86A4C788CD}"/>
              </a:ext>
            </a:extLst>
          </cdr:cNvPr>
          <cdr:cNvGrpSpPr/>
        </cdr:nvGrpSpPr>
        <cdr:grpSpPr>
          <a:xfrm xmlns:a="http://schemas.openxmlformats.org/drawingml/2006/main">
            <a:off x="0" y="215316"/>
            <a:ext cx="823922" cy="107658"/>
            <a:chOff x="0" y="215316"/>
            <a:chExt cx="823922" cy="107658"/>
          </a:xfrm>
        </cdr:grpSpPr>
        <cdr:sp macro="" textlink="">
          <cdr:nvSpPr>
            <cdr:cNvPr id="28" name="Ltxb3a">
              <a:extLst xmlns:a="http://schemas.openxmlformats.org/drawingml/2006/main">
                <a:ext uri="{FF2B5EF4-FFF2-40B4-BE49-F238E27FC236}">
                  <a16:creationId xmlns="" xmlns:a16="http://schemas.microsoft.com/office/drawing/2014/main" id="{46752B27-A7E5-4FBD-A1B1-74DF06074927}"/>
                </a:ext>
              </a:extLst>
            </cdr:cNvPr>
            <cdr:cNvSpPr txBox="1"/>
          </cdr:nvSpPr>
          <cdr:spPr>
            <a:xfrm xmlns:a="http://schemas.openxmlformats.org/drawingml/2006/main">
              <a:off x="127000" y="215316"/>
              <a:ext cx="696922"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E-payment solutions</a:t>
              </a:r>
            </a:p>
          </cdr:txBody>
        </cdr:sp>
        <cdr:sp macro="" textlink="">
          <cdr:nvSpPr>
            <cdr:cNvPr id="29" name="Ltxb3b">
              <a:extLst xmlns:a="http://schemas.openxmlformats.org/drawingml/2006/main">
                <a:ext uri="{FF2B5EF4-FFF2-40B4-BE49-F238E27FC236}">
                  <a16:creationId xmlns="" xmlns:a16="http://schemas.microsoft.com/office/drawing/2014/main" id="{81F9B81B-17FC-46A7-BC6F-E5AA09E07309}"/>
                </a:ext>
              </a:extLst>
            </cdr:cNvPr>
            <cdr:cNvSpPr/>
          </cdr:nvSpPr>
          <cdr:spPr>
            <a:xfrm xmlns:a="http://schemas.openxmlformats.org/drawingml/2006/main">
              <a:off x="0" y="228016"/>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2" name="Ltxb4">
            <a:extLst xmlns:a="http://schemas.openxmlformats.org/drawingml/2006/main">
              <a:ext uri="{FF2B5EF4-FFF2-40B4-BE49-F238E27FC236}">
                <a16:creationId xmlns="" xmlns:a16="http://schemas.microsoft.com/office/drawing/2014/main" id="{76C6A21F-9D85-4A09-802F-16FDA5DDB459}"/>
              </a:ext>
            </a:extLst>
          </cdr:cNvPr>
          <cdr:cNvGrpSpPr/>
        </cdr:nvGrpSpPr>
        <cdr:grpSpPr>
          <a:xfrm xmlns:a="http://schemas.openxmlformats.org/drawingml/2006/main">
            <a:off x="1204922" y="0"/>
            <a:ext cx="652850" cy="107658"/>
            <a:chOff x="1204922" y="0"/>
            <a:chExt cx="652850" cy="107658"/>
          </a:xfrm>
        </cdr:grpSpPr>
        <cdr:sp macro="" textlink="">
          <cdr:nvSpPr>
            <cdr:cNvPr id="26" name="Ltxb4a">
              <a:extLst xmlns:a="http://schemas.openxmlformats.org/drawingml/2006/main">
                <a:ext uri="{FF2B5EF4-FFF2-40B4-BE49-F238E27FC236}">
                  <a16:creationId xmlns="" xmlns:a16="http://schemas.microsoft.com/office/drawing/2014/main" id="{B42A56B5-B09D-40D4-A9AF-D1B4733BD79C}"/>
                </a:ext>
              </a:extLst>
            </cdr:cNvPr>
            <cdr:cNvSpPr txBox="1"/>
          </cdr:nvSpPr>
          <cdr:spPr>
            <a:xfrm xmlns:a="http://schemas.openxmlformats.org/drawingml/2006/main">
              <a:off x="1331922" y="0"/>
              <a:ext cx="525850"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Credit transfers</a:t>
              </a:r>
            </a:p>
          </cdr:txBody>
        </cdr:sp>
        <cdr:sp macro="" textlink="">
          <cdr:nvSpPr>
            <cdr:cNvPr id="27" name="Ltxb4b">
              <a:extLst xmlns:a="http://schemas.openxmlformats.org/drawingml/2006/main">
                <a:ext uri="{FF2B5EF4-FFF2-40B4-BE49-F238E27FC236}">
                  <a16:creationId xmlns="" xmlns:a16="http://schemas.microsoft.com/office/drawing/2014/main" id="{2E4A0224-66A1-45FF-90B3-97011849AB82}"/>
                </a:ext>
              </a:extLst>
            </cdr:cNvPr>
            <cdr:cNvSpPr/>
          </cdr:nvSpPr>
          <cdr:spPr>
            <a:xfrm xmlns:a="http://schemas.openxmlformats.org/drawingml/2006/main">
              <a:off x="1204922" y="12700"/>
              <a:ext cx="63500" cy="63500"/>
            </a:xfrm>
            <a:prstGeom xmlns:a="http://schemas.openxmlformats.org/drawingml/2006/main" prst="rect">
              <a:avLst/>
            </a:prstGeom>
            <a:solidFill xmlns:a="http://schemas.openxmlformats.org/drawingml/2006/main">
              <a:srgbClr val="65B8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3" name="Ltxb5">
            <a:extLst xmlns:a="http://schemas.openxmlformats.org/drawingml/2006/main">
              <a:ext uri="{FF2B5EF4-FFF2-40B4-BE49-F238E27FC236}">
                <a16:creationId xmlns="" xmlns:a16="http://schemas.microsoft.com/office/drawing/2014/main" id="{BD5D9112-14AF-4C74-8B39-C93DB975E989}"/>
              </a:ext>
            </a:extLst>
          </cdr:cNvPr>
          <cdr:cNvGrpSpPr/>
        </cdr:nvGrpSpPr>
        <cdr:grpSpPr>
          <a:xfrm xmlns:a="http://schemas.openxmlformats.org/drawingml/2006/main">
            <a:off x="1204922" y="107658"/>
            <a:ext cx="357832" cy="107658"/>
            <a:chOff x="1204922" y="107658"/>
            <a:chExt cx="357832" cy="107658"/>
          </a:xfrm>
        </cdr:grpSpPr>
        <cdr:sp macro="" textlink="">
          <cdr:nvSpPr>
            <cdr:cNvPr id="24" name="Ltxb5a">
              <a:extLst xmlns:a="http://schemas.openxmlformats.org/drawingml/2006/main">
                <a:ext uri="{FF2B5EF4-FFF2-40B4-BE49-F238E27FC236}">
                  <a16:creationId xmlns="" xmlns:a16="http://schemas.microsoft.com/office/drawing/2014/main" id="{EF3E0CF0-092B-4AA9-97AE-5A9858EFD110}"/>
                </a:ext>
              </a:extLst>
            </cdr:cNvPr>
            <cdr:cNvSpPr txBox="1"/>
          </cdr:nvSpPr>
          <cdr:spPr>
            <a:xfrm xmlns:a="http://schemas.openxmlformats.org/drawingml/2006/main">
              <a:off x="1331922" y="107658"/>
              <a:ext cx="230832"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Others</a:t>
              </a:r>
            </a:p>
          </cdr:txBody>
        </cdr:sp>
        <cdr:sp macro="" textlink="">
          <cdr:nvSpPr>
            <cdr:cNvPr id="25" name="Ltxb5b">
              <a:extLst xmlns:a="http://schemas.openxmlformats.org/drawingml/2006/main">
                <a:ext uri="{FF2B5EF4-FFF2-40B4-BE49-F238E27FC236}">
                  <a16:creationId xmlns="" xmlns:a16="http://schemas.microsoft.com/office/drawing/2014/main" id="{38D4122E-15D4-43D4-9726-C0D0C4228FBB}"/>
                </a:ext>
              </a:extLst>
            </cdr:cNvPr>
            <cdr:cNvSpPr/>
          </cdr:nvSpPr>
          <cdr:spPr>
            <a:xfrm xmlns:a="http://schemas.openxmlformats.org/drawingml/2006/main">
              <a:off x="1204922" y="120358"/>
              <a:ext cx="63500" cy="63500"/>
            </a:xfrm>
            <a:prstGeom xmlns:a="http://schemas.openxmlformats.org/drawingml/2006/main" prst="rect">
              <a:avLst/>
            </a:prstGeom>
            <a:solidFill xmlns:a="http://schemas.openxmlformats.org/drawingml/2006/main">
              <a:srgbClr val="00B1EA"/>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35.xml><?xml version="1.0" encoding="utf-8"?>
<xdr:wsDr xmlns:xdr="http://schemas.openxmlformats.org/drawingml/2006/spreadsheetDrawing" xmlns:a="http://schemas.openxmlformats.org/drawingml/2006/main">
  <xdr:twoCellAnchor>
    <xdr:from>
      <xdr:col>0</xdr:col>
      <xdr:colOff>457200</xdr:colOff>
      <xdr:row>10</xdr:row>
      <xdr:rowOff>121920</xdr:rowOff>
    </xdr:from>
    <xdr:to>
      <xdr:col>6</xdr:col>
      <xdr:colOff>212090</xdr:colOff>
      <xdr:row>22</xdr:row>
      <xdr:rowOff>2540</xdr:rowOff>
    </xdr:to>
    <xdr:graphicFrame macro="">
      <xdr:nvGraphicFramePr>
        <xdr:cNvPr id="3" name="Chart 2">
          <a:extLst>
            <a:ext uri="{FF2B5EF4-FFF2-40B4-BE49-F238E27FC236}">
              <a16:creationId xmlns="" xmlns:a16="http://schemas.microsoft.com/office/drawing/2014/main" id="{041D76C3-08F0-4B37-873C-07B593CA70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0.06159</cdr:x>
      <cdr:y>0</cdr:y>
    </cdr:from>
    <cdr:to>
      <cdr:x>0.47111</cdr:x>
      <cdr:y>0.14959</cdr:y>
    </cdr:to>
    <cdr:grpSp>
      <cdr:nvGrpSpPr>
        <cdr:cNvPr id="40" name="Legend">
          <a:extLst xmlns:a="http://schemas.openxmlformats.org/drawingml/2006/main">
            <a:ext uri="{FF2B5EF4-FFF2-40B4-BE49-F238E27FC236}">
              <a16:creationId xmlns="" xmlns:a16="http://schemas.microsoft.com/office/drawing/2014/main" id="{518120F5-D4AC-436A-8C5E-07F35158E149}"/>
            </a:ext>
          </a:extLst>
        </cdr:cNvPr>
        <cdr:cNvGrpSpPr/>
      </cdr:nvGrpSpPr>
      <cdr:grpSpPr>
        <a:xfrm xmlns:a="http://schemas.openxmlformats.org/drawingml/2006/main">
          <a:off x="287612" y="0"/>
          <a:ext cx="1912373" cy="310426"/>
          <a:chOff x="0" y="0"/>
          <a:chExt cx="1857772" cy="322974"/>
        </a:xfrm>
      </cdr:grpSpPr>
      <cdr:grpSp>
        <cdr:nvGrpSpPr>
          <cdr:cNvPr id="41" name="Ltxb1">
            <a:extLst xmlns:a="http://schemas.openxmlformats.org/drawingml/2006/main">
              <a:ext uri="{FF2B5EF4-FFF2-40B4-BE49-F238E27FC236}">
                <a16:creationId xmlns="" xmlns:a16="http://schemas.microsoft.com/office/drawing/2014/main" id="{4A403DA4-FE58-4391-8718-21B855FF16C9}"/>
              </a:ext>
            </a:extLst>
          </cdr:cNvPr>
          <cdr:cNvGrpSpPr/>
        </cdr:nvGrpSpPr>
        <cdr:grpSpPr>
          <a:xfrm xmlns:a="http://schemas.openxmlformats.org/drawingml/2006/main">
            <a:off x="0" y="0"/>
            <a:ext cx="327954" cy="107658"/>
            <a:chOff x="0" y="0"/>
            <a:chExt cx="327952" cy="107658"/>
          </a:xfrm>
        </cdr:grpSpPr>
        <cdr:sp macro="" textlink="">
          <cdr:nvSpPr>
            <cdr:cNvPr id="54" name="Ltxb1a">
              <a:extLst xmlns:a="http://schemas.openxmlformats.org/drawingml/2006/main">
                <a:ext uri="{FF2B5EF4-FFF2-40B4-BE49-F238E27FC236}">
                  <a16:creationId xmlns="" xmlns:a16="http://schemas.microsoft.com/office/drawing/2014/main" id="{80DD26B6-7865-47C5-B684-C3D75DFC2003}"/>
                </a:ext>
              </a:extLst>
            </cdr:cNvPr>
            <cdr:cNvSpPr txBox="1"/>
          </cdr:nvSpPr>
          <cdr:spPr>
            <a:xfrm xmlns:a="http://schemas.openxmlformats.org/drawingml/2006/main">
              <a:off x="127000" y="0"/>
              <a:ext cx="200952"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Cash </a:t>
              </a:r>
            </a:p>
          </cdr:txBody>
        </cdr:sp>
        <cdr:sp macro="" textlink="">
          <cdr:nvSpPr>
            <cdr:cNvPr id="55" name="Ltxb1b">
              <a:extLst xmlns:a="http://schemas.openxmlformats.org/drawingml/2006/main">
                <a:ext uri="{FF2B5EF4-FFF2-40B4-BE49-F238E27FC236}">
                  <a16:creationId xmlns="" xmlns:a16="http://schemas.microsoft.com/office/drawing/2014/main" id="{26F80B10-FDF1-41D9-8C79-FD0D4AFC1867}"/>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42" name="Ltxb2">
            <a:extLst xmlns:a="http://schemas.openxmlformats.org/drawingml/2006/main">
              <a:ext uri="{FF2B5EF4-FFF2-40B4-BE49-F238E27FC236}">
                <a16:creationId xmlns="" xmlns:a16="http://schemas.microsoft.com/office/drawing/2014/main" id="{0599CA51-4144-4492-B720-5B5B9F083A27}"/>
              </a:ext>
            </a:extLst>
          </cdr:cNvPr>
          <cdr:cNvGrpSpPr/>
        </cdr:nvGrpSpPr>
        <cdr:grpSpPr>
          <a:xfrm xmlns:a="http://schemas.openxmlformats.org/drawingml/2006/main">
            <a:off x="0" y="107658"/>
            <a:ext cx="332250" cy="107658"/>
            <a:chOff x="0" y="107658"/>
            <a:chExt cx="332249" cy="107658"/>
          </a:xfrm>
        </cdr:grpSpPr>
        <cdr:sp macro="" textlink="">
          <cdr:nvSpPr>
            <cdr:cNvPr id="52" name="Ltxb2a">
              <a:extLst xmlns:a="http://schemas.openxmlformats.org/drawingml/2006/main">
                <a:ext uri="{FF2B5EF4-FFF2-40B4-BE49-F238E27FC236}">
                  <a16:creationId xmlns="" xmlns:a16="http://schemas.microsoft.com/office/drawing/2014/main" id="{799F8DFF-350F-4D76-BC44-F52DAEDB61B2}"/>
                </a:ext>
              </a:extLst>
            </cdr:cNvPr>
            <cdr:cNvSpPr txBox="1"/>
          </cdr:nvSpPr>
          <cdr:spPr>
            <a:xfrm xmlns:a="http://schemas.openxmlformats.org/drawingml/2006/main">
              <a:off x="127000" y="107658"/>
              <a:ext cx="205249"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Cards</a:t>
              </a:r>
            </a:p>
          </cdr:txBody>
        </cdr:sp>
        <cdr:sp macro="" textlink="">
          <cdr:nvSpPr>
            <cdr:cNvPr id="53" name="Ltxb2b">
              <a:extLst xmlns:a="http://schemas.openxmlformats.org/drawingml/2006/main">
                <a:ext uri="{FF2B5EF4-FFF2-40B4-BE49-F238E27FC236}">
                  <a16:creationId xmlns="" xmlns:a16="http://schemas.microsoft.com/office/drawing/2014/main" id="{F150CCF8-C313-4B51-8B90-6D763CC9D37A}"/>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43" name="Ltxb3">
            <a:extLst xmlns:a="http://schemas.openxmlformats.org/drawingml/2006/main">
              <a:ext uri="{FF2B5EF4-FFF2-40B4-BE49-F238E27FC236}">
                <a16:creationId xmlns="" xmlns:a16="http://schemas.microsoft.com/office/drawing/2014/main" id="{EE28CFBC-CF8A-4C19-A6E7-DD87A5242AEE}"/>
              </a:ext>
            </a:extLst>
          </cdr:cNvPr>
          <cdr:cNvGrpSpPr/>
        </cdr:nvGrpSpPr>
        <cdr:grpSpPr>
          <a:xfrm xmlns:a="http://schemas.openxmlformats.org/drawingml/2006/main">
            <a:off x="0" y="215316"/>
            <a:ext cx="823922" cy="107658"/>
            <a:chOff x="0" y="215316"/>
            <a:chExt cx="823922" cy="107658"/>
          </a:xfrm>
        </cdr:grpSpPr>
        <cdr:sp macro="" textlink="">
          <cdr:nvSpPr>
            <cdr:cNvPr id="50" name="Ltxb3a">
              <a:extLst xmlns:a="http://schemas.openxmlformats.org/drawingml/2006/main">
                <a:ext uri="{FF2B5EF4-FFF2-40B4-BE49-F238E27FC236}">
                  <a16:creationId xmlns="" xmlns:a16="http://schemas.microsoft.com/office/drawing/2014/main" id="{45E2F8A8-56FB-458A-848D-FA335E77063E}"/>
                </a:ext>
              </a:extLst>
            </cdr:cNvPr>
            <cdr:cNvSpPr txBox="1"/>
          </cdr:nvSpPr>
          <cdr:spPr>
            <a:xfrm xmlns:a="http://schemas.openxmlformats.org/drawingml/2006/main">
              <a:off x="127000" y="215316"/>
              <a:ext cx="696922"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E-payment solutions</a:t>
              </a:r>
            </a:p>
          </cdr:txBody>
        </cdr:sp>
        <cdr:sp macro="" textlink="">
          <cdr:nvSpPr>
            <cdr:cNvPr id="51" name="Ltxb3b">
              <a:extLst xmlns:a="http://schemas.openxmlformats.org/drawingml/2006/main">
                <a:ext uri="{FF2B5EF4-FFF2-40B4-BE49-F238E27FC236}">
                  <a16:creationId xmlns="" xmlns:a16="http://schemas.microsoft.com/office/drawing/2014/main" id="{FED18592-F439-4DE3-BDB6-72CD8666972F}"/>
                </a:ext>
              </a:extLst>
            </cdr:cNvPr>
            <cdr:cNvSpPr/>
          </cdr:nvSpPr>
          <cdr:spPr>
            <a:xfrm xmlns:a="http://schemas.openxmlformats.org/drawingml/2006/main">
              <a:off x="0" y="228016"/>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44" name="Ltxb4">
            <a:extLst xmlns:a="http://schemas.openxmlformats.org/drawingml/2006/main">
              <a:ext uri="{FF2B5EF4-FFF2-40B4-BE49-F238E27FC236}">
                <a16:creationId xmlns="" xmlns:a16="http://schemas.microsoft.com/office/drawing/2014/main" id="{3302ED53-08E1-4ECF-8154-895C1F0551E6}"/>
              </a:ext>
            </a:extLst>
          </cdr:cNvPr>
          <cdr:cNvGrpSpPr/>
        </cdr:nvGrpSpPr>
        <cdr:grpSpPr>
          <a:xfrm xmlns:a="http://schemas.openxmlformats.org/drawingml/2006/main">
            <a:off x="1204922" y="0"/>
            <a:ext cx="652850" cy="107658"/>
            <a:chOff x="1204922" y="0"/>
            <a:chExt cx="652850" cy="107658"/>
          </a:xfrm>
        </cdr:grpSpPr>
        <cdr:sp macro="" textlink="">
          <cdr:nvSpPr>
            <cdr:cNvPr id="48" name="Ltxb4a">
              <a:extLst xmlns:a="http://schemas.openxmlformats.org/drawingml/2006/main">
                <a:ext uri="{FF2B5EF4-FFF2-40B4-BE49-F238E27FC236}">
                  <a16:creationId xmlns="" xmlns:a16="http://schemas.microsoft.com/office/drawing/2014/main" id="{2C9A3E45-0210-43B5-ACB1-07F73AF8F901}"/>
                </a:ext>
              </a:extLst>
            </cdr:cNvPr>
            <cdr:cNvSpPr txBox="1"/>
          </cdr:nvSpPr>
          <cdr:spPr>
            <a:xfrm xmlns:a="http://schemas.openxmlformats.org/drawingml/2006/main">
              <a:off x="1331922" y="0"/>
              <a:ext cx="525850"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Credit transfers</a:t>
              </a:r>
            </a:p>
          </cdr:txBody>
        </cdr:sp>
        <cdr:sp macro="" textlink="">
          <cdr:nvSpPr>
            <cdr:cNvPr id="49" name="Ltxb4b">
              <a:extLst xmlns:a="http://schemas.openxmlformats.org/drawingml/2006/main">
                <a:ext uri="{FF2B5EF4-FFF2-40B4-BE49-F238E27FC236}">
                  <a16:creationId xmlns="" xmlns:a16="http://schemas.microsoft.com/office/drawing/2014/main" id="{C251800C-6711-4C1A-8108-C86E1D9477CD}"/>
                </a:ext>
              </a:extLst>
            </cdr:cNvPr>
            <cdr:cNvSpPr/>
          </cdr:nvSpPr>
          <cdr:spPr>
            <a:xfrm xmlns:a="http://schemas.openxmlformats.org/drawingml/2006/main">
              <a:off x="1204922" y="12700"/>
              <a:ext cx="63500" cy="63500"/>
            </a:xfrm>
            <a:prstGeom xmlns:a="http://schemas.openxmlformats.org/drawingml/2006/main" prst="rect">
              <a:avLst/>
            </a:prstGeom>
            <a:solidFill xmlns:a="http://schemas.openxmlformats.org/drawingml/2006/main">
              <a:srgbClr val="65B8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45" name="Ltxb5">
            <a:extLst xmlns:a="http://schemas.openxmlformats.org/drawingml/2006/main">
              <a:ext uri="{FF2B5EF4-FFF2-40B4-BE49-F238E27FC236}">
                <a16:creationId xmlns="" xmlns:a16="http://schemas.microsoft.com/office/drawing/2014/main" id="{3B331F9E-273B-4271-873C-1C2BC6EE392B}"/>
              </a:ext>
            </a:extLst>
          </cdr:cNvPr>
          <cdr:cNvGrpSpPr/>
        </cdr:nvGrpSpPr>
        <cdr:grpSpPr>
          <a:xfrm xmlns:a="http://schemas.openxmlformats.org/drawingml/2006/main">
            <a:off x="1204922" y="107658"/>
            <a:ext cx="357832" cy="107658"/>
            <a:chOff x="1204922" y="107658"/>
            <a:chExt cx="357832" cy="107658"/>
          </a:xfrm>
        </cdr:grpSpPr>
        <cdr:sp macro="" textlink="">
          <cdr:nvSpPr>
            <cdr:cNvPr id="46" name="Ltxb5a">
              <a:extLst xmlns:a="http://schemas.openxmlformats.org/drawingml/2006/main">
                <a:ext uri="{FF2B5EF4-FFF2-40B4-BE49-F238E27FC236}">
                  <a16:creationId xmlns="" xmlns:a16="http://schemas.microsoft.com/office/drawing/2014/main" id="{07905C2F-5B93-4B68-9A53-9A4F376B59E7}"/>
                </a:ext>
              </a:extLst>
            </cdr:cNvPr>
            <cdr:cNvSpPr txBox="1"/>
          </cdr:nvSpPr>
          <cdr:spPr>
            <a:xfrm xmlns:a="http://schemas.openxmlformats.org/drawingml/2006/main">
              <a:off x="1331922" y="107658"/>
              <a:ext cx="230832"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Others</a:t>
              </a:r>
            </a:p>
          </cdr:txBody>
        </cdr:sp>
        <cdr:sp macro="" textlink="">
          <cdr:nvSpPr>
            <cdr:cNvPr id="47" name="Ltxb5b">
              <a:extLst xmlns:a="http://schemas.openxmlformats.org/drawingml/2006/main">
                <a:ext uri="{FF2B5EF4-FFF2-40B4-BE49-F238E27FC236}">
                  <a16:creationId xmlns="" xmlns:a16="http://schemas.microsoft.com/office/drawing/2014/main" id="{DDA6B98C-2961-4BE6-AA96-0D53E20E614F}"/>
                </a:ext>
              </a:extLst>
            </cdr:cNvPr>
            <cdr:cNvSpPr/>
          </cdr:nvSpPr>
          <cdr:spPr>
            <a:xfrm xmlns:a="http://schemas.openxmlformats.org/drawingml/2006/main">
              <a:off x="1204922" y="120358"/>
              <a:ext cx="63500" cy="63500"/>
            </a:xfrm>
            <a:prstGeom xmlns:a="http://schemas.openxmlformats.org/drawingml/2006/main" prst="rect">
              <a:avLst/>
            </a:prstGeom>
            <a:solidFill xmlns:a="http://schemas.openxmlformats.org/drawingml/2006/main">
              <a:srgbClr val="00B1EA"/>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37.xml><?xml version="1.0" encoding="utf-8"?>
<xdr:wsDr xmlns:xdr="http://schemas.openxmlformats.org/drawingml/2006/spreadsheetDrawing" xmlns:a="http://schemas.openxmlformats.org/drawingml/2006/main">
  <xdr:twoCellAnchor>
    <xdr:from>
      <xdr:col>0</xdr:col>
      <xdr:colOff>438150</xdr:colOff>
      <xdr:row>10</xdr:row>
      <xdr:rowOff>129540</xdr:rowOff>
    </xdr:from>
    <xdr:to>
      <xdr:col>6</xdr:col>
      <xdr:colOff>206375</xdr:colOff>
      <xdr:row>22</xdr:row>
      <xdr:rowOff>2540</xdr:rowOff>
    </xdr:to>
    <xdr:graphicFrame macro="">
      <xdr:nvGraphicFramePr>
        <xdr:cNvPr id="4" name="Chart 3">
          <a:extLst>
            <a:ext uri="{FF2B5EF4-FFF2-40B4-BE49-F238E27FC236}">
              <a16:creationId xmlns="" xmlns:a16="http://schemas.microsoft.com/office/drawing/2014/main" id="{B6F6E9D4-EBD5-4E3B-BE12-A68FD6B719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0.06159</cdr:x>
      <cdr:y>0</cdr:y>
    </cdr:from>
    <cdr:to>
      <cdr:x>0.47111</cdr:x>
      <cdr:y>0.14959</cdr:y>
    </cdr:to>
    <cdr:grpSp>
      <cdr:nvGrpSpPr>
        <cdr:cNvPr id="40" name="Legend">
          <a:extLst xmlns:a="http://schemas.openxmlformats.org/drawingml/2006/main">
            <a:ext uri="{FF2B5EF4-FFF2-40B4-BE49-F238E27FC236}">
              <a16:creationId xmlns="" xmlns:a16="http://schemas.microsoft.com/office/drawing/2014/main" id="{DD968EEC-3480-4738-9A97-71E35800C442}"/>
            </a:ext>
          </a:extLst>
        </cdr:cNvPr>
        <cdr:cNvGrpSpPr/>
      </cdr:nvGrpSpPr>
      <cdr:grpSpPr>
        <a:xfrm xmlns:a="http://schemas.openxmlformats.org/drawingml/2006/main">
          <a:off x="265907" y="0"/>
          <a:ext cx="1768047" cy="309286"/>
          <a:chOff x="0" y="0"/>
          <a:chExt cx="1857772" cy="322974"/>
        </a:xfrm>
      </cdr:grpSpPr>
      <cdr:grpSp>
        <cdr:nvGrpSpPr>
          <cdr:cNvPr id="41" name="Ltxb1">
            <a:extLst xmlns:a="http://schemas.openxmlformats.org/drawingml/2006/main">
              <a:ext uri="{FF2B5EF4-FFF2-40B4-BE49-F238E27FC236}">
                <a16:creationId xmlns="" xmlns:a16="http://schemas.microsoft.com/office/drawing/2014/main" id="{0E859D0A-1670-4A61-BDE0-23978A3FE478}"/>
              </a:ext>
            </a:extLst>
          </cdr:cNvPr>
          <cdr:cNvGrpSpPr/>
        </cdr:nvGrpSpPr>
        <cdr:grpSpPr>
          <a:xfrm xmlns:a="http://schemas.openxmlformats.org/drawingml/2006/main">
            <a:off x="0" y="0"/>
            <a:ext cx="327953" cy="107658"/>
            <a:chOff x="0" y="0"/>
            <a:chExt cx="327952" cy="107658"/>
          </a:xfrm>
        </cdr:grpSpPr>
        <cdr:sp macro="" textlink="">
          <cdr:nvSpPr>
            <cdr:cNvPr id="54" name="Ltxb1a">
              <a:extLst xmlns:a="http://schemas.openxmlformats.org/drawingml/2006/main">
                <a:ext uri="{FF2B5EF4-FFF2-40B4-BE49-F238E27FC236}">
                  <a16:creationId xmlns="" xmlns:a16="http://schemas.microsoft.com/office/drawing/2014/main" id="{34F87453-A98C-477B-B2DF-FECDCCCF071A}"/>
                </a:ext>
              </a:extLst>
            </cdr:cNvPr>
            <cdr:cNvSpPr txBox="1"/>
          </cdr:nvSpPr>
          <cdr:spPr>
            <a:xfrm xmlns:a="http://schemas.openxmlformats.org/drawingml/2006/main">
              <a:off x="127000" y="0"/>
              <a:ext cx="200952"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Cash </a:t>
              </a:r>
            </a:p>
          </cdr:txBody>
        </cdr:sp>
        <cdr:sp macro="" textlink="">
          <cdr:nvSpPr>
            <cdr:cNvPr id="55" name="Ltxb1b">
              <a:extLst xmlns:a="http://schemas.openxmlformats.org/drawingml/2006/main">
                <a:ext uri="{FF2B5EF4-FFF2-40B4-BE49-F238E27FC236}">
                  <a16:creationId xmlns="" xmlns:a16="http://schemas.microsoft.com/office/drawing/2014/main" id="{421F7989-FE73-4256-A25B-63460D76A48E}"/>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42" name="Ltxb2">
            <a:extLst xmlns:a="http://schemas.openxmlformats.org/drawingml/2006/main">
              <a:ext uri="{FF2B5EF4-FFF2-40B4-BE49-F238E27FC236}">
                <a16:creationId xmlns="" xmlns:a16="http://schemas.microsoft.com/office/drawing/2014/main" id="{FF076F04-800C-47ED-8743-3724F8629572}"/>
              </a:ext>
            </a:extLst>
          </cdr:cNvPr>
          <cdr:cNvGrpSpPr/>
        </cdr:nvGrpSpPr>
        <cdr:grpSpPr>
          <a:xfrm xmlns:a="http://schemas.openxmlformats.org/drawingml/2006/main">
            <a:off x="0" y="107658"/>
            <a:ext cx="332248" cy="107658"/>
            <a:chOff x="0" y="107658"/>
            <a:chExt cx="332249" cy="107658"/>
          </a:xfrm>
        </cdr:grpSpPr>
        <cdr:sp macro="" textlink="">
          <cdr:nvSpPr>
            <cdr:cNvPr id="52" name="Ltxb2a">
              <a:extLst xmlns:a="http://schemas.openxmlformats.org/drawingml/2006/main">
                <a:ext uri="{FF2B5EF4-FFF2-40B4-BE49-F238E27FC236}">
                  <a16:creationId xmlns="" xmlns:a16="http://schemas.microsoft.com/office/drawing/2014/main" id="{73567ABA-53C4-4E43-B7D5-8F36A7E2224A}"/>
                </a:ext>
              </a:extLst>
            </cdr:cNvPr>
            <cdr:cNvSpPr txBox="1"/>
          </cdr:nvSpPr>
          <cdr:spPr>
            <a:xfrm xmlns:a="http://schemas.openxmlformats.org/drawingml/2006/main">
              <a:off x="127000" y="107658"/>
              <a:ext cx="205249"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Cards</a:t>
              </a:r>
            </a:p>
          </cdr:txBody>
        </cdr:sp>
        <cdr:sp macro="" textlink="">
          <cdr:nvSpPr>
            <cdr:cNvPr id="53" name="Ltxb2b">
              <a:extLst xmlns:a="http://schemas.openxmlformats.org/drawingml/2006/main">
                <a:ext uri="{FF2B5EF4-FFF2-40B4-BE49-F238E27FC236}">
                  <a16:creationId xmlns="" xmlns:a16="http://schemas.microsoft.com/office/drawing/2014/main" id="{88D5B9FC-0F35-4BAD-8886-7D27658C20C7}"/>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43" name="Ltxb3">
            <a:extLst xmlns:a="http://schemas.openxmlformats.org/drawingml/2006/main">
              <a:ext uri="{FF2B5EF4-FFF2-40B4-BE49-F238E27FC236}">
                <a16:creationId xmlns="" xmlns:a16="http://schemas.microsoft.com/office/drawing/2014/main" id="{B22286A0-EC60-47AF-9630-E38A476B5B77}"/>
              </a:ext>
            </a:extLst>
          </cdr:cNvPr>
          <cdr:cNvGrpSpPr/>
        </cdr:nvGrpSpPr>
        <cdr:grpSpPr>
          <a:xfrm xmlns:a="http://schemas.openxmlformats.org/drawingml/2006/main">
            <a:off x="0" y="215316"/>
            <a:ext cx="823922" cy="107658"/>
            <a:chOff x="0" y="215316"/>
            <a:chExt cx="823922" cy="107658"/>
          </a:xfrm>
        </cdr:grpSpPr>
        <cdr:sp macro="" textlink="">
          <cdr:nvSpPr>
            <cdr:cNvPr id="50" name="Ltxb3a">
              <a:extLst xmlns:a="http://schemas.openxmlformats.org/drawingml/2006/main">
                <a:ext uri="{FF2B5EF4-FFF2-40B4-BE49-F238E27FC236}">
                  <a16:creationId xmlns="" xmlns:a16="http://schemas.microsoft.com/office/drawing/2014/main" id="{1B727B1D-6C9B-47AA-A371-B93DD8FB5700}"/>
                </a:ext>
              </a:extLst>
            </cdr:cNvPr>
            <cdr:cNvSpPr txBox="1"/>
          </cdr:nvSpPr>
          <cdr:spPr>
            <a:xfrm xmlns:a="http://schemas.openxmlformats.org/drawingml/2006/main">
              <a:off x="127000" y="215316"/>
              <a:ext cx="696922"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E-payment solutions</a:t>
              </a:r>
            </a:p>
          </cdr:txBody>
        </cdr:sp>
        <cdr:sp macro="" textlink="">
          <cdr:nvSpPr>
            <cdr:cNvPr id="51" name="Ltxb3b">
              <a:extLst xmlns:a="http://schemas.openxmlformats.org/drawingml/2006/main">
                <a:ext uri="{FF2B5EF4-FFF2-40B4-BE49-F238E27FC236}">
                  <a16:creationId xmlns="" xmlns:a16="http://schemas.microsoft.com/office/drawing/2014/main" id="{13C5456E-E27E-441D-A698-80D96ECC8F5F}"/>
                </a:ext>
              </a:extLst>
            </cdr:cNvPr>
            <cdr:cNvSpPr/>
          </cdr:nvSpPr>
          <cdr:spPr>
            <a:xfrm xmlns:a="http://schemas.openxmlformats.org/drawingml/2006/main">
              <a:off x="0" y="228016"/>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44" name="Ltxb4">
            <a:extLst xmlns:a="http://schemas.openxmlformats.org/drawingml/2006/main">
              <a:ext uri="{FF2B5EF4-FFF2-40B4-BE49-F238E27FC236}">
                <a16:creationId xmlns="" xmlns:a16="http://schemas.microsoft.com/office/drawing/2014/main" id="{01023838-D047-4FEA-A297-B4D2F8915C60}"/>
              </a:ext>
            </a:extLst>
          </cdr:cNvPr>
          <cdr:cNvGrpSpPr/>
        </cdr:nvGrpSpPr>
        <cdr:grpSpPr>
          <a:xfrm xmlns:a="http://schemas.openxmlformats.org/drawingml/2006/main">
            <a:off x="1204922" y="0"/>
            <a:ext cx="652850" cy="107658"/>
            <a:chOff x="1204922" y="0"/>
            <a:chExt cx="652850" cy="107658"/>
          </a:xfrm>
        </cdr:grpSpPr>
        <cdr:sp macro="" textlink="">
          <cdr:nvSpPr>
            <cdr:cNvPr id="48" name="Ltxb4a">
              <a:extLst xmlns:a="http://schemas.openxmlformats.org/drawingml/2006/main">
                <a:ext uri="{FF2B5EF4-FFF2-40B4-BE49-F238E27FC236}">
                  <a16:creationId xmlns="" xmlns:a16="http://schemas.microsoft.com/office/drawing/2014/main" id="{9D555F32-A5B9-4841-9A16-3A43A958BF44}"/>
                </a:ext>
              </a:extLst>
            </cdr:cNvPr>
            <cdr:cNvSpPr txBox="1"/>
          </cdr:nvSpPr>
          <cdr:spPr>
            <a:xfrm xmlns:a="http://schemas.openxmlformats.org/drawingml/2006/main">
              <a:off x="1331922" y="0"/>
              <a:ext cx="525850"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Credit transfers</a:t>
              </a:r>
            </a:p>
          </cdr:txBody>
        </cdr:sp>
        <cdr:sp macro="" textlink="">
          <cdr:nvSpPr>
            <cdr:cNvPr id="49" name="Ltxb4b">
              <a:extLst xmlns:a="http://schemas.openxmlformats.org/drawingml/2006/main">
                <a:ext uri="{FF2B5EF4-FFF2-40B4-BE49-F238E27FC236}">
                  <a16:creationId xmlns="" xmlns:a16="http://schemas.microsoft.com/office/drawing/2014/main" id="{0FC7B41A-4FF2-4282-A6CF-D51E90BF3073}"/>
                </a:ext>
              </a:extLst>
            </cdr:cNvPr>
            <cdr:cNvSpPr/>
          </cdr:nvSpPr>
          <cdr:spPr>
            <a:xfrm xmlns:a="http://schemas.openxmlformats.org/drawingml/2006/main">
              <a:off x="1204922" y="12700"/>
              <a:ext cx="63500" cy="63500"/>
            </a:xfrm>
            <a:prstGeom xmlns:a="http://schemas.openxmlformats.org/drawingml/2006/main" prst="rect">
              <a:avLst/>
            </a:prstGeom>
            <a:solidFill xmlns:a="http://schemas.openxmlformats.org/drawingml/2006/main">
              <a:srgbClr val="65B8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45" name="Ltxb5">
            <a:extLst xmlns:a="http://schemas.openxmlformats.org/drawingml/2006/main">
              <a:ext uri="{FF2B5EF4-FFF2-40B4-BE49-F238E27FC236}">
                <a16:creationId xmlns="" xmlns:a16="http://schemas.microsoft.com/office/drawing/2014/main" id="{CF26B799-4023-4AB2-9ACC-672670616CCB}"/>
              </a:ext>
            </a:extLst>
          </cdr:cNvPr>
          <cdr:cNvGrpSpPr/>
        </cdr:nvGrpSpPr>
        <cdr:grpSpPr>
          <a:xfrm xmlns:a="http://schemas.openxmlformats.org/drawingml/2006/main">
            <a:off x="1204922" y="107658"/>
            <a:ext cx="357831" cy="107658"/>
            <a:chOff x="1204922" y="107658"/>
            <a:chExt cx="357832" cy="107658"/>
          </a:xfrm>
        </cdr:grpSpPr>
        <cdr:sp macro="" textlink="">
          <cdr:nvSpPr>
            <cdr:cNvPr id="46" name="Ltxb5a">
              <a:extLst xmlns:a="http://schemas.openxmlformats.org/drawingml/2006/main">
                <a:ext uri="{FF2B5EF4-FFF2-40B4-BE49-F238E27FC236}">
                  <a16:creationId xmlns="" xmlns:a16="http://schemas.microsoft.com/office/drawing/2014/main" id="{36F327CD-9B37-4E8A-A539-AAF3733094DB}"/>
                </a:ext>
              </a:extLst>
            </cdr:cNvPr>
            <cdr:cNvSpPr txBox="1"/>
          </cdr:nvSpPr>
          <cdr:spPr>
            <a:xfrm xmlns:a="http://schemas.openxmlformats.org/drawingml/2006/main">
              <a:off x="1331922" y="107658"/>
              <a:ext cx="230832"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Others</a:t>
              </a:r>
            </a:p>
          </cdr:txBody>
        </cdr:sp>
        <cdr:sp macro="" textlink="">
          <cdr:nvSpPr>
            <cdr:cNvPr id="47" name="Ltxb5b">
              <a:extLst xmlns:a="http://schemas.openxmlformats.org/drawingml/2006/main">
                <a:ext uri="{FF2B5EF4-FFF2-40B4-BE49-F238E27FC236}">
                  <a16:creationId xmlns="" xmlns:a16="http://schemas.microsoft.com/office/drawing/2014/main" id="{4CA3A4A0-91E0-45A7-A925-B654C2283EEE}"/>
                </a:ext>
              </a:extLst>
            </cdr:cNvPr>
            <cdr:cNvSpPr/>
          </cdr:nvSpPr>
          <cdr:spPr>
            <a:xfrm xmlns:a="http://schemas.openxmlformats.org/drawingml/2006/main">
              <a:off x="1204922" y="120358"/>
              <a:ext cx="63500" cy="63500"/>
            </a:xfrm>
            <a:prstGeom xmlns:a="http://schemas.openxmlformats.org/drawingml/2006/main" prst="rect">
              <a:avLst/>
            </a:prstGeom>
            <a:solidFill xmlns:a="http://schemas.openxmlformats.org/drawingml/2006/main">
              <a:srgbClr val="00B1EA"/>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39.xml><?xml version="1.0" encoding="utf-8"?>
<xdr:wsDr xmlns:xdr="http://schemas.openxmlformats.org/drawingml/2006/spreadsheetDrawing" xmlns:a="http://schemas.openxmlformats.org/drawingml/2006/main">
  <xdr:twoCellAnchor>
    <xdr:from>
      <xdr:col>5</xdr:col>
      <xdr:colOff>160020</xdr:colOff>
      <xdr:row>4</xdr:row>
      <xdr:rowOff>121920</xdr:rowOff>
    </xdr:from>
    <xdr:to>
      <xdr:col>9</xdr:col>
      <xdr:colOff>339725</xdr:colOff>
      <xdr:row>15</xdr:row>
      <xdr:rowOff>2540</xdr:rowOff>
    </xdr:to>
    <xdr:graphicFrame macro="">
      <xdr:nvGraphicFramePr>
        <xdr:cNvPr id="3" name="Chart 2">
          <a:extLst>
            <a:ext uri="{FF2B5EF4-FFF2-40B4-BE49-F238E27FC236}">
              <a16:creationId xmlns="" xmlns:a16="http://schemas.microsoft.com/office/drawing/2014/main" id="{02966ABF-A9B8-4E98-A881-31EC397EC9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0.07839</cdr:x>
      <cdr:y>0</cdr:y>
    </cdr:from>
    <cdr:to>
      <cdr:x>0.9972</cdr:x>
      <cdr:y>0.14959</cdr:y>
    </cdr:to>
    <cdr:grpSp>
      <cdr:nvGrpSpPr>
        <cdr:cNvPr id="22" name="Legend">
          <a:extLst xmlns:a="http://schemas.openxmlformats.org/drawingml/2006/main">
            <a:ext uri="{FF2B5EF4-FFF2-40B4-BE49-F238E27FC236}">
              <a16:creationId xmlns="" xmlns:a16="http://schemas.microsoft.com/office/drawing/2014/main" id="{64336618-37E6-4382-9776-857A2D4C0193}"/>
            </a:ext>
          </a:extLst>
        </cdr:cNvPr>
        <cdr:cNvGrpSpPr/>
      </cdr:nvGrpSpPr>
      <cdr:grpSpPr>
        <a:xfrm xmlns:a="http://schemas.openxmlformats.org/drawingml/2006/main">
          <a:off x="366364" y="0"/>
          <a:ext cx="4294150" cy="311566"/>
          <a:chOff x="0" y="0"/>
          <a:chExt cx="4168138" cy="322974"/>
        </a:xfrm>
      </cdr:grpSpPr>
      <cdr:grpSp>
        <cdr:nvGrpSpPr>
          <cdr:cNvPr id="23" name="Ltxb1">
            <a:extLst xmlns:a="http://schemas.openxmlformats.org/drawingml/2006/main">
              <a:ext uri="{FF2B5EF4-FFF2-40B4-BE49-F238E27FC236}">
                <a16:creationId xmlns="" xmlns:a16="http://schemas.microsoft.com/office/drawing/2014/main" id="{131A97E9-7E75-4AB0-8C0C-F8B317D19C69}"/>
              </a:ext>
            </a:extLst>
          </cdr:cNvPr>
          <cdr:cNvGrpSpPr/>
        </cdr:nvGrpSpPr>
        <cdr:grpSpPr>
          <a:xfrm xmlns:a="http://schemas.openxmlformats.org/drawingml/2006/main">
            <a:off x="0" y="0"/>
            <a:ext cx="4168137" cy="107658"/>
            <a:chOff x="0" y="0"/>
            <a:chExt cx="4168137" cy="107658"/>
          </a:xfrm>
        </cdr:grpSpPr>
        <cdr:sp macro="" textlink="">
          <cdr:nvSpPr>
            <cdr:cNvPr id="30" name="Ltxb1a">
              <a:extLst xmlns:a="http://schemas.openxmlformats.org/drawingml/2006/main">
                <a:ext uri="{FF2B5EF4-FFF2-40B4-BE49-F238E27FC236}">
                  <a16:creationId xmlns="" xmlns:a16="http://schemas.microsoft.com/office/drawing/2014/main" id="{A8EC4814-DAC2-4576-B496-08F5538DF84F}"/>
                </a:ext>
              </a:extLst>
            </cdr:cNvPr>
            <cdr:cNvSpPr txBox="1"/>
          </cdr:nvSpPr>
          <cdr:spPr>
            <a:xfrm xmlns:a="http://schemas.openxmlformats.org/drawingml/2006/main">
              <a:off x="126999" y="0"/>
              <a:ext cx="4041138"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Cash</a:t>
              </a:r>
            </a:p>
          </cdr:txBody>
        </cdr:sp>
        <cdr:sp macro="" textlink="">
          <cdr:nvSpPr>
            <cdr:cNvPr id="31" name="Ltxb1b">
              <a:extLst xmlns:a="http://schemas.openxmlformats.org/drawingml/2006/main">
                <a:ext uri="{FF2B5EF4-FFF2-40B4-BE49-F238E27FC236}">
                  <a16:creationId xmlns="" xmlns:a16="http://schemas.microsoft.com/office/drawing/2014/main" id="{35BFFDBE-657A-4016-AF72-0128FDD52E44}"/>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4" name="Ltxb2">
            <a:extLst xmlns:a="http://schemas.openxmlformats.org/drawingml/2006/main">
              <a:ext uri="{FF2B5EF4-FFF2-40B4-BE49-F238E27FC236}">
                <a16:creationId xmlns="" xmlns:a16="http://schemas.microsoft.com/office/drawing/2014/main" id="{4633B33F-BFC2-4DDE-8DA4-1A329F3E5241}"/>
              </a:ext>
            </a:extLst>
          </cdr:cNvPr>
          <cdr:cNvGrpSpPr/>
        </cdr:nvGrpSpPr>
        <cdr:grpSpPr>
          <a:xfrm xmlns:a="http://schemas.openxmlformats.org/drawingml/2006/main">
            <a:off x="0" y="107658"/>
            <a:ext cx="4168137" cy="107658"/>
            <a:chOff x="0" y="107658"/>
            <a:chExt cx="4168137" cy="107658"/>
          </a:xfrm>
        </cdr:grpSpPr>
        <cdr:sp macro="" textlink="">
          <cdr:nvSpPr>
            <cdr:cNvPr id="28" name="Ltxb2a">
              <a:extLst xmlns:a="http://schemas.openxmlformats.org/drawingml/2006/main">
                <a:ext uri="{FF2B5EF4-FFF2-40B4-BE49-F238E27FC236}">
                  <a16:creationId xmlns="" xmlns:a16="http://schemas.microsoft.com/office/drawing/2014/main" id="{730854F4-403A-4121-90C3-DC29218E2FF2}"/>
                </a:ext>
              </a:extLst>
            </cdr:cNvPr>
            <cdr:cNvSpPr txBox="1"/>
          </cdr:nvSpPr>
          <cdr:spPr>
            <a:xfrm xmlns:a="http://schemas.openxmlformats.org/drawingml/2006/main">
              <a:off x="126999" y="107658"/>
              <a:ext cx="4041138"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Cards</a:t>
              </a:r>
            </a:p>
          </cdr:txBody>
        </cdr:sp>
        <cdr:sp macro="" textlink="">
          <cdr:nvSpPr>
            <cdr:cNvPr id="29" name="Ltxb2b">
              <a:extLst xmlns:a="http://schemas.openxmlformats.org/drawingml/2006/main">
                <a:ext uri="{FF2B5EF4-FFF2-40B4-BE49-F238E27FC236}">
                  <a16:creationId xmlns="" xmlns:a16="http://schemas.microsoft.com/office/drawing/2014/main" id="{8A6B2C79-97C1-4E49-B8ED-9FB7F710003E}"/>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5" name="Ltxb3">
            <a:extLst xmlns:a="http://schemas.openxmlformats.org/drawingml/2006/main">
              <a:ext uri="{FF2B5EF4-FFF2-40B4-BE49-F238E27FC236}">
                <a16:creationId xmlns="" xmlns:a16="http://schemas.microsoft.com/office/drawing/2014/main" id="{F8F76562-7B8E-47C0-ACA1-37D7FC48CB31}"/>
              </a:ext>
            </a:extLst>
          </cdr:cNvPr>
          <cdr:cNvGrpSpPr/>
        </cdr:nvGrpSpPr>
        <cdr:grpSpPr>
          <a:xfrm xmlns:a="http://schemas.openxmlformats.org/drawingml/2006/main">
            <a:off x="0" y="215316"/>
            <a:ext cx="4168138" cy="107658"/>
            <a:chOff x="0" y="215316"/>
            <a:chExt cx="4168138" cy="107658"/>
          </a:xfrm>
        </cdr:grpSpPr>
        <cdr:sp macro="" textlink="">
          <cdr:nvSpPr>
            <cdr:cNvPr id="26" name="Ltxb3a">
              <a:extLst xmlns:a="http://schemas.openxmlformats.org/drawingml/2006/main">
                <a:ext uri="{FF2B5EF4-FFF2-40B4-BE49-F238E27FC236}">
                  <a16:creationId xmlns="" xmlns:a16="http://schemas.microsoft.com/office/drawing/2014/main" id="{40EB9AE2-7D9C-4439-9BBA-072D880094A8}"/>
                </a:ext>
              </a:extLst>
            </cdr:cNvPr>
            <cdr:cNvSpPr txBox="1"/>
          </cdr:nvSpPr>
          <cdr:spPr>
            <a:xfrm xmlns:a="http://schemas.openxmlformats.org/drawingml/2006/main">
              <a:off x="127000" y="215316"/>
              <a:ext cx="4041138"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Others</a:t>
              </a:r>
            </a:p>
          </cdr:txBody>
        </cdr:sp>
        <cdr:sp macro="" textlink="">
          <cdr:nvSpPr>
            <cdr:cNvPr id="27" name="Ltxb3b">
              <a:extLst xmlns:a="http://schemas.openxmlformats.org/drawingml/2006/main">
                <a:ext uri="{FF2B5EF4-FFF2-40B4-BE49-F238E27FC236}">
                  <a16:creationId xmlns="" xmlns:a16="http://schemas.microsoft.com/office/drawing/2014/main" id="{1EA129A7-9CF1-498D-BD62-3ACDAE32E3EB}"/>
                </a:ext>
              </a:extLst>
            </cdr:cNvPr>
            <cdr:cNvSpPr/>
          </cdr:nvSpPr>
          <cdr:spPr>
            <a:xfrm xmlns:a="http://schemas.openxmlformats.org/drawingml/2006/main">
              <a:off x="0" y="228016"/>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40.xml><?xml version="1.0" encoding="utf-8"?>
<c:userShapes xmlns:c="http://schemas.openxmlformats.org/drawingml/2006/chart">
  <cdr:relSizeAnchor xmlns:cdr="http://schemas.openxmlformats.org/drawingml/2006/chartDrawing">
    <cdr:from>
      <cdr:x>0.05132</cdr:x>
      <cdr:y>0</cdr:y>
    </cdr:from>
    <cdr:to>
      <cdr:x>0.9972</cdr:x>
      <cdr:y>0.14959</cdr:y>
    </cdr:to>
    <cdr:grpSp>
      <cdr:nvGrpSpPr>
        <cdr:cNvPr id="52" name="Legend">
          <a:extLst xmlns:a="http://schemas.openxmlformats.org/drawingml/2006/main">
            <a:ext uri="{FF2B5EF4-FFF2-40B4-BE49-F238E27FC236}">
              <a16:creationId xmlns="" xmlns:a16="http://schemas.microsoft.com/office/drawing/2014/main" id="{5150D186-EC84-4237-9D91-20DE088D30D7}"/>
            </a:ext>
          </a:extLst>
        </cdr:cNvPr>
        <cdr:cNvGrpSpPr/>
      </cdr:nvGrpSpPr>
      <cdr:grpSpPr>
        <a:xfrm xmlns:a="http://schemas.openxmlformats.org/drawingml/2006/main">
          <a:off x="233690" y="0"/>
          <a:ext cx="4307145" cy="310426"/>
          <a:chOff x="0" y="0"/>
          <a:chExt cx="4290947" cy="322974"/>
        </a:xfrm>
      </cdr:grpSpPr>
      <cdr:grpSp>
        <cdr:nvGrpSpPr>
          <cdr:cNvPr id="53" name="Ltxb1">
            <a:extLst xmlns:a="http://schemas.openxmlformats.org/drawingml/2006/main">
              <a:ext uri="{FF2B5EF4-FFF2-40B4-BE49-F238E27FC236}">
                <a16:creationId xmlns="" xmlns:a16="http://schemas.microsoft.com/office/drawing/2014/main" id="{4828ABF3-061D-41AF-8BED-F29F1206BFDB}"/>
              </a:ext>
            </a:extLst>
          </cdr:cNvPr>
          <cdr:cNvGrpSpPr/>
        </cdr:nvGrpSpPr>
        <cdr:grpSpPr>
          <a:xfrm xmlns:a="http://schemas.openxmlformats.org/drawingml/2006/main">
            <a:off x="0" y="0"/>
            <a:ext cx="4290947" cy="107658"/>
            <a:chOff x="0" y="0"/>
            <a:chExt cx="4290947" cy="107658"/>
          </a:xfrm>
        </cdr:grpSpPr>
        <cdr:sp macro="" textlink="">
          <cdr:nvSpPr>
            <cdr:cNvPr id="60" name="Ltxb1a">
              <a:extLst xmlns:a="http://schemas.openxmlformats.org/drawingml/2006/main">
                <a:ext uri="{FF2B5EF4-FFF2-40B4-BE49-F238E27FC236}">
                  <a16:creationId xmlns="" xmlns:a16="http://schemas.microsoft.com/office/drawing/2014/main" id="{779E9C53-009D-4115-8A6C-7EAF42FDA488}"/>
                </a:ext>
              </a:extLst>
            </cdr:cNvPr>
            <cdr:cNvSpPr txBox="1"/>
          </cdr:nvSpPr>
          <cdr:spPr>
            <a:xfrm xmlns:a="http://schemas.openxmlformats.org/drawingml/2006/main">
              <a:off x="127000" y="0"/>
              <a:ext cx="4163947"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Cards</a:t>
              </a:r>
            </a:p>
          </cdr:txBody>
        </cdr:sp>
        <cdr:sp macro="" textlink="">
          <cdr:nvSpPr>
            <cdr:cNvPr id="61" name="Ltxb1b">
              <a:extLst xmlns:a="http://schemas.openxmlformats.org/drawingml/2006/main">
                <a:ext uri="{FF2B5EF4-FFF2-40B4-BE49-F238E27FC236}">
                  <a16:creationId xmlns="" xmlns:a16="http://schemas.microsoft.com/office/drawing/2014/main" id="{D2362296-76AB-4292-92F4-36B4C18287DB}"/>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54" name="Ltxb2">
            <a:extLst xmlns:a="http://schemas.openxmlformats.org/drawingml/2006/main">
              <a:ext uri="{FF2B5EF4-FFF2-40B4-BE49-F238E27FC236}">
                <a16:creationId xmlns="" xmlns:a16="http://schemas.microsoft.com/office/drawing/2014/main" id="{6CA8A245-2B70-457F-A523-48BE2C1B6680}"/>
              </a:ext>
            </a:extLst>
          </cdr:cNvPr>
          <cdr:cNvGrpSpPr/>
        </cdr:nvGrpSpPr>
        <cdr:grpSpPr>
          <a:xfrm xmlns:a="http://schemas.openxmlformats.org/drawingml/2006/main">
            <a:off x="0" y="107658"/>
            <a:ext cx="4290947" cy="107658"/>
            <a:chOff x="0" y="107658"/>
            <a:chExt cx="4290947" cy="107658"/>
          </a:xfrm>
        </cdr:grpSpPr>
        <cdr:sp macro="" textlink="">
          <cdr:nvSpPr>
            <cdr:cNvPr id="58" name="Ltxb2a">
              <a:extLst xmlns:a="http://schemas.openxmlformats.org/drawingml/2006/main">
                <a:ext uri="{FF2B5EF4-FFF2-40B4-BE49-F238E27FC236}">
                  <a16:creationId xmlns="" xmlns:a16="http://schemas.microsoft.com/office/drawing/2014/main" id="{8C7F65B3-0003-4E38-8D17-2407B9B4E043}"/>
                </a:ext>
              </a:extLst>
            </cdr:cNvPr>
            <cdr:cNvSpPr txBox="1"/>
          </cdr:nvSpPr>
          <cdr:spPr>
            <a:xfrm xmlns:a="http://schemas.openxmlformats.org/drawingml/2006/main">
              <a:off x="127000" y="107658"/>
              <a:ext cx="4163947"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E-payment solutions</a:t>
              </a:r>
            </a:p>
          </cdr:txBody>
        </cdr:sp>
        <cdr:sp macro="" textlink="">
          <cdr:nvSpPr>
            <cdr:cNvPr id="59" name="Ltxb2b">
              <a:extLst xmlns:a="http://schemas.openxmlformats.org/drawingml/2006/main">
                <a:ext uri="{FF2B5EF4-FFF2-40B4-BE49-F238E27FC236}">
                  <a16:creationId xmlns="" xmlns:a16="http://schemas.microsoft.com/office/drawing/2014/main" id="{15104872-FD80-4796-8A45-D743585A9F4D}"/>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55" name="Ltxb3">
            <a:extLst xmlns:a="http://schemas.openxmlformats.org/drawingml/2006/main">
              <a:ext uri="{FF2B5EF4-FFF2-40B4-BE49-F238E27FC236}">
                <a16:creationId xmlns="" xmlns:a16="http://schemas.microsoft.com/office/drawing/2014/main" id="{F46F3E5B-D61E-4619-A90E-BAFDC0EC74C1}"/>
              </a:ext>
            </a:extLst>
          </cdr:cNvPr>
          <cdr:cNvGrpSpPr/>
        </cdr:nvGrpSpPr>
        <cdr:grpSpPr>
          <a:xfrm xmlns:a="http://schemas.openxmlformats.org/drawingml/2006/main">
            <a:off x="0" y="215316"/>
            <a:ext cx="4290947" cy="107658"/>
            <a:chOff x="0" y="215316"/>
            <a:chExt cx="4290947" cy="107658"/>
          </a:xfrm>
        </cdr:grpSpPr>
        <cdr:sp macro="" textlink="">
          <cdr:nvSpPr>
            <cdr:cNvPr id="56" name="Ltxb3a">
              <a:extLst xmlns:a="http://schemas.openxmlformats.org/drawingml/2006/main">
                <a:ext uri="{FF2B5EF4-FFF2-40B4-BE49-F238E27FC236}">
                  <a16:creationId xmlns="" xmlns:a16="http://schemas.microsoft.com/office/drawing/2014/main" id="{EC750FD4-39F4-4127-9255-6495F96C5A29}"/>
                </a:ext>
              </a:extLst>
            </cdr:cNvPr>
            <cdr:cNvSpPr txBox="1"/>
          </cdr:nvSpPr>
          <cdr:spPr>
            <a:xfrm xmlns:a="http://schemas.openxmlformats.org/drawingml/2006/main">
              <a:off x="127000" y="215316"/>
              <a:ext cx="4163947"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Others</a:t>
              </a:r>
            </a:p>
          </cdr:txBody>
        </cdr:sp>
        <cdr:sp macro="" textlink="">
          <cdr:nvSpPr>
            <cdr:cNvPr id="57" name="Ltxb3b">
              <a:extLst xmlns:a="http://schemas.openxmlformats.org/drawingml/2006/main">
                <a:ext uri="{FF2B5EF4-FFF2-40B4-BE49-F238E27FC236}">
                  <a16:creationId xmlns="" xmlns:a16="http://schemas.microsoft.com/office/drawing/2014/main" id="{6047D886-5B65-43B1-A8AB-63F72E13E3B8}"/>
                </a:ext>
              </a:extLst>
            </cdr:cNvPr>
            <cdr:cNvSpPr/>
          </cdr:nvSpPr>
          <cdr:spPr>
            <a:xfrm xmlns:a="http://schemas.openxmlformats.org/drawingml/2006/main">
              <a:off x="0" y="228016"/>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41.xml><?xml version="1.0" encoding="utf-8"?>
<xdr:wsDr xmlns:xdr="http://schemas.openxmlformats.org/drawingml/2006/spreadsheetDrawing" xmlns:a="http://schemas.openxmlformats.org/drawingml/2006/main">
  <xdr:twoCellAnchor>
    <xdr:from>
      <xdr:col>4</xdr:col>
      <xdr:colOff>144780</xdr:colOff>
      <xdr:row>2</xdr:row>
      <xdr:rowOff>175260</xdr:rowOff>
    </xdr:from>
    <xdr:to>
      <xdr:col>12</xdr:col>
      <xdr:colOff>276860</xdr:colOff>
      <xdr:row>12</xdr:row>
      <xdr:rowOff>238760</xdr:rowOff>
    </xdr:to>
    <xdr:graphicFrame macro="">
      <xdr:nvGraphicFramePr>
        <xdr:cNvPr id="3" name="Chart 2">
          <a:extLst>
            <a:ext uri="{FF2B5EF4-FFF2-40B4-BE49-F238E27FC236}">
              <a16:creationId xmlns="" xmlns:a16="http://schemas.microsoft.com/office/drawing/2014/main" id="{322172AD-4224-4A15-B06D-8FC8D83F94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5</xdr:col>
      <xdr:colOff>103910</xdr:colOff>
      <xdr:row>4</xdr:row>
      <xdr:rowOff>41564</xdr:rowOff>
    </xdr:from>
    <xdr:to>
      <xdr:col>9</xdr:col>
      <xdr:colOff>185247</xdr:colOff>
      <xdr:row>13</xdr:row>
      <xdr:rowOff>160482</xdr:rowOff>
    </xdr:to>
    <xdr:graphicFrame macro="">
      <xdr:nvGraphicFramePr>
        <xdr:cNvPr id="4" name="Chart 3">
          <a:extLst>
            <a:ext uri="{FF2B5EF4-FFF2-40B4-BE49-F238E27FC236}">
              <a16:creationId xmlns="" xmlns:a16="http://schemas.microsoft.com/office/drawing/2014/main" id="{1F5A8560-E07A-4CCE-87A8-C9B8A02F01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96982</xdr:colOff>
      <xdr:row>27</xdr:row>
      <xdr:rowOff>55418</xdr:rowOff>
    </xdr:from>
    <xdr:to>
      <xdr:col>9</xdr:col>
      <xdr:colOff>188710</xdr:colOff>
      <xdr:row>36</xdr:row>
      <xdr:rowOff>153554</xdr:rowOff>
    </xdr:to>
    <xdr:graphicFrame macro="">
      <xdr:nvGraphicFramePr>
        <xdr:cNvPr id="5" name="Chart 4">
          <a:extLst>
            <a:ext uri="{FF2B5EF4-FFF2-40B4-BE49-F238E27FC236}">
              <a16:creationId xmlns="" xmlns:a16="http://schemas.microsoft.com/office/drawing/2014/main" id="{B6314255-223F-44E5-8FAD-D059067FE5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c:userShapes xmlns:c="http://schemas.openxmlformats.org/drawingml/2006/chart">
  <cdr:relSizeAnchor xmlns:cdr="http://schemas.openxmlformats.org/drawingml/2006/chartDrawing">
    <cdr:from>
      <cdr:x>0.06065</cdr:x>
      <cdr:y>0</cdr:y>
    </cdr:from>
    <cdr:to>
      <cdr:x>0.9972</cdr:x>
      <cdr:y>0.14959</cdr:y>
    </cdr:to>
    <cdr:grpSp>
      <cdr:nvGrpSpPr>
        <cdr:cNvPr id="12" name="Legend">
          <a:extLst xmlns:a="http://schemas.openxmlformats.org/drawingml/2006/main">
            <a:ext uri="{FF2B5EF4-FFF2-40B4-BE49-F238E27FC236}">
              <a16:creationId xmlns="" xmlns:a16="http://schemas.microsoft.com/office/drawing/2014/main" id="{655497F1-8B63-4526-ACE6-0A6A256D2404}"/>
            </a:ext>
          </a:extLst>
        </cdr:cNvPr>
        <cdr:cNvGrpSpPr/>
      </cdr:nvGrpSpPr>
      <cdr:grpSpPr>
        <a:xfrm xmlns:a="http://schemas.openxmlformats.org/drawingml/2006/main">
          <a:off x="281301" y="0"/>
          <a:ext cx="4343809" cy="309597"/>
          <a:chOff x="0" y="0"/>
          <a:chExt cx="4248594" cy="322974"/>
        </a:xfrm>
      </cdr:grpSpPr>
      <cdr:grpSp>
        <cdr:nvGrpSpPr>
          <cdr:cNvPr id="13" name="Ltxb1">
            <a:extLst xmlns:a="http://schemas.openxmlformats.org/drawingml/2006/main">
              <a:ext uri="{FF2B5EF4-FFF2-40B4-BE49-F238E27FC236}">
                <a16:creationId xmlns="" xmlns:a16="http://schemas.microsoft.com/office/drawing/2014/main" id="{5E054C88-0A2D-410E-8231-5371ED5EEB6A}"/>
              </a:ext>
            </a:extLst>
          </cdr:cNvPr>
          <cdr:cNvGrpSpPr/>
        </cdr:nvGrpSpPr>
        <cdr:grpSpPr>
          <a:xfrm xmlns:a="http://schemas.openxmlformats.org/drawingml/2006/main">
            <a:off x="0" y="0"/>
            <a:ext cx="4248594" cy="107658"/>
            <a:chOff x="0" y="0"/>
            <a:chExt cx="4248594" cy="107658"/>
          </a:xfrm>
        </cdr:grpSpPr>
        <cdr:sp macro="" textlink="">
          <cdr:nvSpPr>
            <cdr:cNvPr id="20" name="Ltxb1a">
              <a:extLst xmlns:a="http://schemas.openxmlformats.org/drawingml/2006/main">
                <a:ext uri="{FF2B5EF4-FFF2-40B4-BE49-F238E27FC236}">
                  <a16:creationId xmlns="" xmlns:a16="http://schemas.microsoft.com/office/drawing/2014/main" id="{37349B3F-E0DE-4D13-8CD5-BD656AFE27AA}"/>
                </a:ext>
              </a:extLst>
            </cdr:cNvPr>
            <cdr:cNvSpPr txBox="1"/>
          </cdr:nvSpPr>
          <cdr:spPr>
            <a:xfrm xmlns:a="http://schemas.openxmlformats.org/drawingml/2006/main">
              <a:off x="127000" y="0"/>
              <a:ext cx="4121594"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All instruments not in PPP</a:t>
              </a:r>
            </a:p>
          </cdr:txBody>
        </cdr:sp>
        <cdr:sp macro="" textlink="">
          <cdr:nvSpPr>
            <cdr:cNvPr id="21" name="Ltxb1b">
              <a:extLst xmlns:a="http://schemas.openxmlformats.org/drawingml/2006/main">
                <a:ext uri="{FF2B5EF4-FFF2-40B4-BE49-F238E27FC236}">
                  <a16:creationId xmlns="" xmlns:a16="http://schemas.microsoft.com/office/drawing/2014/main" id="{67B7DC0C-E2F5-4368-87FB-23F9C49889BC}"/>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14" name="Ltxb2">
            <a:extLst xmlns:a="http://schemas.openxmlformats.org/drawingml/2006/main">
              <a:ext uri="{FF2B5EF4-FFF2-40B4-BE49-F238E27FC236}">
                <a16:creationId xmlns="" xmlns:a16="http://schemas.microsoft.com/office/drawing/2014/main" id="{AC7831BA-0E10-4E47-A5AE-F0556CA46F90}"/>
              </a:ext>
            </a:extLst>
          </cdr:cNvPr>
          <cdr:cNvGrpSpPr/>
        </cdr:nvGrpSpPr>
        <cdr:grpSpPr>
          <a:xfrm xmlns:a="http://schemas.openxmlformats.org/drawingml/2006/main">
            <a:off x="0" y="107658"/>
            <a:ext cx="4248594" cy="107658"/>
            <a:chOff x="0" y="107658"/>
            <a:chExt cx="4248594" cy="107658"/>
          </a:xfrm>
        </cdr:grpSpPr>
        <cdr:sp macro="" textlink="">
          <cdr:nvSpPr>
            <cdr:cNvPr id="18" name="Ltxb2a">
              <a:extLst xmlns:a="http://schemas.openxmlformats.org/drawingml/2006/main">
                <a:ext uri="{FF2B5EF4-FFF2-40B4-BE49-F238E27FC236}">
                  <a16:creationId xmlns="" xmlns:a16="http://schemas.microsoft.com/office/drawing/2014/main" id="{E9A3D7C7-1E5D-4A1F-B7E2-BDE8B4A8AFB5}"/>
                </a:ext>
              </a:extLst>
            </cdr:cNvPr>
            <cdr:cNvSpPr txBox="1"/>
          </cdr:nvSpPr>
          <cdr:spPr>
            <a:xfrm xmlns:a="http://schemas.openxmlformats.org/drawingml/2006/main">
              <a:off x="127000" y="107658"/>
              <a:ext cx="4121594"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Cards not in PPP</a:t>
              </a:r>
            </a:p>
          </cdr:txBody>
        </cdr:sp>
        <cdr:sp macro="" textlink="">
          <cdr:nvSpPr>
            <cdr:cNvPr id="19" name="Ltxb2b">
              <a:extLst xmlns:a="http://schemas.openxmlformats.org/drawingml/2006/main">
                <a:ext uri="{FF2B5EF4-FFF2-40B4-BE49-F238E27FC236}">
                  <a16:creationId xmlns="" xmlns:a16="http://schemas.microsoft.com/office/drawing/2014/main" id="{86DDD083-CC9E-4AC7-B2AF-A66A08AA1CB2}"/>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15" name="Ltxb3">
            <a:extLst xmlns:a="http://schemas.openxmlformats.org/drawingml/2006/main">
              <a:ext uri="{FF2B5EF4-FFF2-40B4-BE49-F238E27FC236}">
                <a16:creationId xmlns="" xmlns:a16="http://schemas.microsoft.com/office/drawing/2014/main" id="{90E91F63-2556-475D-A27C-90598E279B81}"/>
              </a:ext>
            </a:extLst>
          </cdr:cNvPr>
          <cdr:cNvGrpSpPr/>
        </cdr:nvGrpSpPr>
        <cdr:grpSpPr>
          <a:xfrm xmlns:a="http://schemas.openxmlformats.org/drawingml/2006/main">
            <a:off x="0" y="215316"/>
            <a:ext cx="4248593" cy="107658"/>
            <a:chOff x="0" y="215316"/>
            <a:chExt cx="4248593" cy="107658"/>
          </a:xfrm>
        </cdr:grpSpPr>
        <cdr:sp macro="" textlink="">
          <cdr:nvSpPr>
            <cdr:cNvPr id="16" name="Ltxb3a">
              <a:extLst xmlns:a="http://schemas.openxmlformats.org/drawingml/2006/main">
                <a:ext uri="{FF2B5EF4-FFF2-40B4-BE49-F238E27FC236}">
                  <a16:creationId xmlns="" xmlns:a16="http://schemas.microsoft.com/office/drawing/2014/main" id="{5D76DCD8-BED9-461E-B58C-3F450DCB3A66}"/>
                </a:ext>
              </a:extLst>
            </cdr:cNvPr>
            <cdr:cNvSpPr txBox="1"/>
          </cdr:nvSpPr>
          <cdr:spPr>
            <a:xfrm xmlns:a="http://schemas.openxmlformats.org/drawingml/2006/main">
              <a:off x="126999" y="215316"/>
              <a:ext cx="4121594"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E-payment solutions not in PPP</a:t>
              </a:r>
            </a:p>
          </cdr:txBody>
        </cdr:sp>
        <cdr:sp macro="" textlink="">
          <cdr:nvSpPr>
            <cdr:cNvPr id="17" name="Ltxb3b">
              <a:extLst xmlns:a="http://schemas.openxmlformats.org/drawingml/2006/main">
                <a:ext uri="{FF2B5EF4-FFF2-40B4-BE49-F238E27FC236}">
                  <a16:creationId xmlns="" xmlns:a16="http://schemas.microsoft.com/office/drawing/2014/main" id="{47E4584B-8404-4A8A-80DD-F193EF57053B}"/>
                </a:ext>
              </a:extLst>
            </cdr:cNvPr>
            <cdr:cNvSpPr/>
          </cdr:nvSpPr>
          <cdr:spPr>
            <a:xfrm xmlns:a="http://schemas.openxmlformats.org/drawingml/2006/main">
              <a:off x="0" y="228016"/>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44.xml><?xml version="1.0" encoding="utf-8"?>
<c:userShapes xmlns:c="http://schemas.openxmlformats.org/drawingml/2006/chart">
  <cdr:relSizeAnchor xmlns:cdr="http://schemas.openxmlformats.org/drawingml/2006/chartDrawing">
    <cdr:from>
      <cdr:x>0.04665</cdr:x>
      <cdr:y>0</cdr:y>
    </cdr:from>
    <cdr:to>
      <cdr:x>0.9972</cdr:x>
      <cdr:y>0.14959</cdr:y>
    </cdr:to>
    <cdr:grpSp>
      <cdr:nvGrpSpPr>
        <cdr:cNvPr id="12" name="Legend">
          <a:extLst xmlns:a="http://schemas.openxmlformats.org/drawingml/2006/main">
            <a:ext uri="{FF2B5EF4-FFF2-40B4-BE49-F238E27FC236}">
              <a16:creationId xmlns="" xmlns:a16="http://schemas.microsoft.com/office/drawing/2014/main" id="{4B2471E7-A992-4D2C-8D59-68BDD8AB2CA6}"/>
            </a:ext>
          </a:extLst>
        </cdr:cNvPr>
        <cdr:cNvGrpSpPr/>
      </cdr:nvGrpSpPr>
      <cdr:grpSpPr>
        <a:xfrm xmlns:a="http://schemas.openxmlformats.org/drawingml/2006/main">
          <a:off x="216852" y="0"/>
          <a:ext cx="4418620" cy="312188"/>
          <a:chOff x="0" y="0"/>
          <a:chExt cx="4312093" cy="322974"/>
        </a:xfrm>
      </cdr:grpSpPr>
      <cdr:grpSp>
        <cdr:nvGrpSpPr>
          <cdr:cNvPr id="13" name="Ltxb1">
            <a:extLst xmlns:a="http://schemas.openxmlformats.org/drawingml/2006/main">
              <a:ext uri="{FF2B5EF4-FFF2-40B4-BE49-F238E27FC236}">
                <a16:creationId xmlns="" xmlns:a16="http://schemas.microsoft.com/office/drawing/2014/main" id="{4C902DCB-F5EB-45C2-834C-7C8E38DBCFFB}"/>
              </a:ext>
            </a:extLst>
          </cdr:cNvPr>
          <cdr:cNvGrpSpPr/>
        </cdr:nvGrpSpPr>
        <cdr:grpSpPr>
          <a:xfrm xmlns:a="http://schemas.openxmlformats.org/drawingml/2006/main">
            <a:off x="0" y="0"/>
            <a:ext cx="4312093" cy="107658"/>
            <a:chOff x="0" y="0"/>
            <a:chExt cx="4312093" cy="107658"/>
          </a:xfrm>
        </cdr:grpSpPr>
        <cdr:sp macro="" textlink="">
          <cdr:nvSpPr>
            <cdr:cNvPr id="20" name="Ltxb1a">
              <a:extLst xmlns:a="http://schemas.openxmlformats.org/drawingml/2006/main">
                <a:ext uri="{FF2B5EF4-FFF2-40B4-BE49-F238E27FC236}">
                  <a16:creationId xmlns="" xmlns:a16="http://schemas.microsoft.com/office/drawing/2014/main" id="{83E50E11-3FEE-4CF9-872B-EB09F68243DF}"/>
                </a:ext>
              </a:extLst>
            </cdr:cNvPr>
            <cdr:cNvSpPr txBox="1"/>
          </cdr:nvSpPr>
          <cdr:spPr>
            <a:xfrm xmlns:a="http://schemas.openxmlformats.org/drawingml/2006/main">
              <a:off x="127000" y="0"/>
              <a:ext cx="4185093"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All instruments in PPP</a:t>
              </a:r>
            </a:p>
          </cdr:txBody>
        </cdr:sp>
        <cdr:sp macro="" textlink="">
          <cdr:nvSpPr>
            <cdr:cNvPr id="21" name="Ltxb1b">
              <a:extLst xmlns:a="http://schemas.openxmlformats.org/drawingml/2006/main">
                <a:ext uri="{FF2B5EF4-FFF2-40B4-BE49-F238E27FC236}">
                  <a16:creationId xmlns="" xmlns:a16="http://schemas.microsoft.com/office/drawing/2014/main" id="{2DC1C104-79C5-4F15-A8E3-ADECB9E40C51}"/>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14" name="Ltxb2">
            <a:extLst xmlns:a="http://schemas.openxmlformats.org/drawingml/2006/main">
              <a:ext uri="{FF2B5EF4-FFF2-40B4-BE49-F238E27FC236}">
                <a16:creationId xmlns="" xmlns:a16="http://schemas.microsoft.com/office/drawing/2014/main" id="{28F57236-0242-4B4B-AB54-FF3727EB9A4B}"/>
              </a:ext>
            </a:extLst>
          </cdr:cNvPr>
          <cdr:cNvGrpSpPr/>
        </cdr:nvGrpSpPr>
        <cdr:grpSpPr>
          <a:xfrm xmlns:a="http://schemas.openxmlformats.org/drawingml/2006/main">
            <a:off x="0" y="107658"/>
            <a:ext cx="4312093" cy="107658"/>
            <a:chOff x="0" y="107658"/>
            <a:chExt cx="4312093" cy="107658"/>
          </a:xfrm>
        </cdr:grpSpPr>
        <cdr:sp macro="" textlink="">
          <cdr:nvSpPr>
            <cdr:cNvPr id="18" name="Ltxb2a">
              <a:extLst xmlns:a="http://schemas.openxmlformats.org/drawingml/2006/main">
                <a:ext uri="{FF2B5EF4-FFF2-40B4-BE49-F238E27FC236}">
                  <a16:creationId xmlns="" xmlns:a16="http://schemas.microsoft.com/office/drawing/2014/main" id="{2D723914-FF69-4833-9E97-0889190C276B}"/>
                </a:ext>
              </a:extLst>
            </cdr:cNvPr>
            <cdr:cNvSpPr txBox="1"/>
          </cdr:nvSpPr>
          <cdr:spPr>
            <a:xfrm xmlns:a="http://schemas.openxmlformats.org/drawingml/2006/main">
              <a:off x="127000" y="107658"/>
              <a:ext cx="4185093"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Cards in PPP</a:t>
              </a:r>
            </a:p>
          </cdr:txBody>
        </cdr:sp>
        <cdr:sp macro="" textlink="">
          <cdr:nvSpPr>
            <cdr:cNvPr id="19" name="Ltxb2b">
              <a:extLst xmlns:a="http://schemas.openxmlformats.org/drawingml/2006/main">
                <a:ext uri="{FF2B5EF4-FFF2-40B4-BE49-F238E27FC236}">
                  <a16:creationId xmlns="" xmlns:a16="http://schemas.microsoft.com/office/drawing/2014/main" id="{10E66E93-CF52-4904-A0E7-8E49B9C92450}"/>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15" name="Ltxb3">
            <a:extLst xmlns:a="http://schemas.openxmlformats.org/drawingml/2006/main">
              <a:ext uri="{FF2B5EF4-FFF2-40B4-BE49-F238E27FC236}">
                <a16:creationId xmlns="" xmlns:a16="http://schemas.microsoft.com/office/drawing/2014/main" id="{4A05AC97-7664-4671-9B35-6C3CA36C3CD4}"/>
              </a:ext>
            </a:extLst>
          </cdr:cNvPr>
          <cdr:cNvGrpSpPr/>
        </cdr:nvGrpSpPr>
        <cdr:grpSpPr>
          <a:xfrm xmlns:a="http://schemas.openxmlformats.org/drawingml/2006/main">
            <a:off x="0" y="215316"/>
            <a:ext cx="4312093" cy="107658"/>
            <a:chOff x="0" y="215316"/>
            <a:chExt cx="4312093" cy="107658"/>
          </a:xfrm>
        </cdr:grpSpPr>
        <cdr:sp macro="" textlink="">
          <cdr:nvSpPr>
            <cdr:cNvPr id="16" name="Ltxb3a">
              <a:extLst xmlns:a="http://schemas.openxmlformats.org/drawingml/2006/main">
                <a:ext uri="{FF2B5EF4-FFF2-40B4-BE49-F238E27FC236}">
                  <a16:creationId xmlns="" xmlns:a16="http://schemas.microsoft.com/office/drawing/2014/main" id="{AEC61561-9234-46FD-B8AE-7EB37B916FC2}"/>
                </a:ext>
              </a:extLst>
            </cdr:cNvPr>
            <cdr:cNvSpPr txBox="1"/>
          </cdr:nvSpPr>
          <cdr:spPr>
            <a:xfrm xmlns:a="http://schemas.openxmlformats.org/drawingml/2006/main">
              <a:off x="127000" y="215316"/>
              <a:ext cx="4185093"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E-payment solutions in PPP</a:t>
              </a:r>
            </a:p>
          </cdr:txBody>
        </cdr:sp>
        <cdr:sp macro="" textlink="">
          <cdr:nvSpPr>
            <cdr:cNvPr id="17" name="Ltxb3b">
              <a:extLst xmlns:a="http://schemas.openxmlformats.org/drawingml/2006/main">
                <a:ext uri="{FF2B5EF4-FFF2-40B4-BE49-F238E27FC236}">
                  <a16:creationId xmlns="" xmlns:a16="http://schemas.microsoft.com/office/drawing/2014/main" id="{AFECE635-D475-4583-97EB-6A4EF4923617}"/>
                </a:ext>
              </a:extLst>
            </cdr:cNvPr>
            <cdr:cNvSpPr/>
          </cdr:nvSpPr>
          <cdr:spPr>
            <a:xfrm xmlns:a="http://schemas.openxmlformats.org/drawingml/2006/main">
              <a:off x="0" y="228016"/>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45.xml><?xml version="1.0" encoding="utf-8"?>
<xdr:wsDr xmlns:xdr="http://schemas.openxmlformats.org/drawingml/2006/spreadsheetDrawing" xmlns:a="http://schemas.openxmlformats.org/drawingml/2006/main">
  <xdr:twoCellAnchor>
    <xdr:from>
      <xdr:col>0</xdr:col>
      <xdr:colOff>0</xdr:colOff>
      <xdr:row>19</xdr:row>
      <xdr:rowOff>121920</xdr:rowOff>
    </xdr:from>
    <xdr:to>
      <xdr:col>4</xdr:col>
      <xdr:colOff>692150</xdr:colOff>
      <xdr:row>31</xdr:row>
      <xdr:rowOff>2540</xdr:rowOff>
    </xdr:to>
    <xdr:graphicFrame macro="">
      <xdr:nvGraphicFramePr>
        <xdr:cNvPr id="4" name="Chart 3">
          <a:extLst>
            <a:ext uri="{FF2B5EF4-FFF2-40B4-BE49-F238E27FC236}">
              <a16:creationId xmlns="" xmlns:a16="http://schemas.microsoft.com/office/drawing/2014/main" id="{1AF1662A-A2E9-4B01-A445-8AAB05E527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762000</xdr:colOff>
      <xdr:row>19</xdr:row>
      <xdr:rowOff>114300</xdr:rowOff>
    </xdr:from>
    <xdr:to>
      <xdr:col>9</xdr:col>
      <xdr:colOff>406400</xdr:colOff>
      <xdr:row>30</xdr:row>
      <xdr:rowOff>177800</xdr:rowOff>
    </xdr:to>
    <xdr:graphicFrame macro="">
      <xdr:nvGraphicFramePr>
        <xdr:cNvPr id="5" name="Chart 4">
          <a:extLst>
            <a:ext uri="{FF2B5EF4-FFF2-40B4-BE49-F238E27FC236}">
              <a16:creationId xmlns="" xmlns:a16="http://schemas.microsoft.com/office/drawing/2014/main" id="{8F207D3A-164F-4759-9E22-41CDCBD617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c:userShapes xmlns:c="http://schemas.openxmlformats.org/drawingml/2006/chart">
  <cdr:relSizeAnchor xmlns:cdr="http://schemas.openxmlformats.org/drawingml/2006/chartDrawing">
    <cdr:from>
      <cdr:x>0.0896</cdr:x>
      <cdr:y>0</cdr:y>
    </cdr:from>
    <cdr:to>
      <cdr:x>0.9972</cdr:x>
      <cdr:y>0.04986</cdr:y>
    </cdr:to>
    <cdr:grpSp>
      <cdr:nvGrpSpPr>
        <cdr:cNvPr id="8" name="Legend">
          <a:extLst xmlns:a="http://schemas.openxmlformats.org/drawingml/2006/main">
            <a:ext uri="{FF2B5EF4-FFF2-40B4-BE49-F238E27FC236}">
              <a16:creationId xmlns="" xmlns:a16="http://schemas.microsoft.com/office/drawing/2014/main" id="{87F746F7-D78F-43B0-8B4B-FE05C5E84C31}"/>
            </a:ext>
          </a:extLst>
        </cdr:cNvPr>
        <cdr:cNvGrpSpPr/>
      </cdr:nvGrpSpPr>
      <cdr:grpSpPr>
        <a:xfrm xmlns:a="http://schemas.openxmlformats.org/drawingml/2006/main">
          <a:off x="434799" y="0"/>
          <a:ext cx="4404284" cy="103468"/>
          <a:chOff x="0" y="0"/>
          <a:chExt cx="4117276" cy="107658"/>
        </a:xfrm>
      </cdr:grpSpPr>
      <cdr:sp macro="" textlink="">
        <cdr:nvSpPr>
          <cdr:cNvPr id="9" name="Ltxb1a">
            <a:extLst xmlns:a="http://schemas.openxmlformats.org/drawingml/2006/main">
              <a:ext uri="{FF2B5EF4-FFF2-40B4-BE49-F238E27FC236}">
                <a16:creationId xmlns="" xmlns:a16="http://schemas.microsoft.com/office/drawing/2014/main" id="{3BABF0FF-EB74-48D5-BE52-39527CE416B4}"/>
              </a:ext>
            </a:extLst>
          </cdr:cNvPr>
          <cdr:cNvSpPr txBox="1"/>
        </cdr:nvSpPr>
        <cdr:spPr>
          <a:xfrm xmlns:a="http://schemas.openxmlformats.org/drawingml/2006/main">
            <a:off x="127000" y="0"/>
            <a:ext cx="3990276"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Percentage of payments</a:t>
            </a:r>
          </a:p>
        </cdr:txBody>
      </cdr:sp>
      <cdr:sp macro="" textlink="">
        <cdr:nvSpPr>
          <cdr:cNvPr id="10" name="Ltxb1b">
            <a:extLst xmlns:a="http://schemas.openxmlformats.org/drawingml/2006/main">
              <a:ext uri="{FF2B5EF4-FFF2-40B4-BE49-F238E27FC236}">
                <a16:creationId xmlns="" xmlns:a16="http://schemas.microsoft.com/office/drawing/2014/main" id="{B279616E-D755-4DD1-8D3F-DC85E716F905}"/>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A9A9A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relSizeAnchor>
</c:userShapes>
</file>

<file path=xl/drawings/drawing47.xml><?xml version="1.0" encoding="utf-8"?>
<c:userShapes xmlns:c="http://schemas.openxmlformats.org/drawingml/2006/chart">
  <cdr:relSizeAnchor xmlns:cdr="http://schemas.openxmlformats.org/drawingml/2006/chartDrawing">
    <cdr:from>
      <cdr:x>0.0896</cdr:x>
      <cdr:y>0</cdr:y>
    </cdr:from>
    <cdr:to>
      <cdr:x>0.49912</cdr:x>
      <cdr:y>0.09973</cdr:y>
    </cdr:to>
    <cdr:grpSp>
      <cdr:nvGrpSpPr>
        <cdr:cNvPr id="15" name="Legend">
          <a:extLst xmlns:a="http://schemas.openxmlformats.org/drawingml/2006/main">
            <a:ext uri="{FF2B5EF4-FFF2-40B4-BE49-F238E27FC236}">
              <a16:creationId xmlns="" xmlns:a16="http://schemas.microsoft.com/office/drawing/2014/main" id="{E4DD5392-E00C-42ED-AF31-72DD8C942510}"/>
            </a:ext>
          </a:extLst>
        </cdr:cNvPr>
        <cdr:cNvGrpSpPr/>
      </cdr:nvGrpSpPr>
      <cdr:grpSpPr>
        <a:xfrm xmlns:a="http://schemas.openxmlformats.org/drawingml/2006/main">
          <a:off x="418072" y="0"/>
          <a:ext cx="1910812" cy="206958"/>
          <a:chOff x="0" y="0"/>
          <a:chExt cx="1857772" cy="215316"/>
        </a:xfrm>
      </cdr:grpSpPr>
      <cdr:grpSp>
        <cdr:nvGrpSpPr>
          <cdr:cNvPr id="16" name="Ltxb1">
            <a:extLst xmlns:a="http://schemas.openxmlformats.org/drawingml/2006/main">
              <a:ext uri="{FF2B5EF4-FFF2-40B4-BE49-F238E27FC236}">
                <a16:creationId xmlns="" xmlns:a16="http://schemas.microsoft.com/office/drawing/2014/main" id="{B4E48247-5BD5-4A26-84B0-ADC6C7AFC13E}"/>
              </a:ext>
            </a:extLst>
          </cdr:cNvPr>
          <cdr:cNvGrpSpPr/>
        </cdr:nvGrpSpPr>
        <cdr:grpSpPr>
          <a:xfrm xmlns:a="http://schemas.openxmlformats.org/drawingml/2006/main">
            <a:off x="0" y="0"/>
            <a:ext cx="332249" cy="107658"/>
            <a:chOff x="0" y="0"/>
            <a:chExt cx="332249" cy="107658"/>
          </a:xfrm>
        </cdr:grpSpPr>
        <cdr:sp macro="" textlink="">
          <cdr:nvSpPr>
            <cdr:cNvPr id="26" name="Ltxb1a">
              <a:extLst xmlns:a="http://schemas.openxmlformats.org/drawingml/2006/main">
                <a:ext uri="{FF2B5EF4-FFF2-40B4-BE49-F238E27FC236}">
                  <a16:creationId xmlns="" xmlns:a16="http://schemas.microsoft.com/office/drawing/2014/main" id="{88FB5B2F-A5CA-4C61-ABA6-37EF99A26B36}"/>
                </a:ext>
              </a:extLst>
            </cdr:cNvPr>
            <cdr:cNvSpPr txBox="1"/>
          </cdr:nvSpPr>
          <cdr:spPr>
            <a:xfrm xmlns:a="http://schemas.openxmlformats.org/drawingml/2006/main">
              <a:off x="127000" y="0"/>
              <a:ext cx="205249"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Cards</a:t>
              </a:r>
            </a:p>
          </cdr:txBody>
        </cdr:sp>
        <cdr:sp macro="" textlink="">
          <cdr:nvSpPr>
            <cdr:cNvPr id="27" name="Ltxb1b">
              <a:extLst xmlns:a="http://schemas.openxmlformats.org/drawingml/2006/main">
                <a:ext uri="{FF2B5EF4-FFF2-40B4-BE49-F238E27FC236}">
                  <a16:creationId xmlns="" xmlns:a16="http://schemas.microsoft.com/office/drawing/2014/main" id="{826F6BA7-7206-4ECB-872A-9A9B28CA870D}"/>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17" name="Ltxb2">
            <a:extLst xmlns:a="http://schemas.openxmlformats.org/drawingml/2006/main">
              <a:ext uri="{FF2B5EF4-FFF2-40B4-BE49-F238E27FC236}">
                <a16:creationId xmlns="" xmlns:a16="http://schemas.microsoft.com/office/drawing/2014/main" id="{ED5B00FE-C6DE-4F1E-8DCF-9E74AACF95F1}"/>
              </a:ext>
            </a:extLst>
          </cdr:cNvPr>
          <cdr:cNvGrpSpPr/>
        </cdr:nvGrpSpPr>
        <cdr:grpSpPr>
          <a:xfrm xmlns:a="http://schemas.openxmlformats.org/drawingml/2006/main">
            <a:off x="0" y="107658"/>
            <a:ext cx="823922" cy="107658"/>
            <a:chOff x="0" y="107658"/>
            <a:chExt cx="823922" cy="107658"/>
          </a:xfrm>
        </cdr:grpSpPr>
        <cdr:sp macro="" textlink="">
          <cdr:nvSpPr>
            <cdr:cNvPr id="24" name="Ltxb2a">
              <a:extLst xmlns:a="http://schemas.openxmlformats.org/drawingml/2006/main">
                <a:ext uri="{FF2B5EF4-FFF2-40B4-BE49-F238E27FC236}">
                  <a16:creationId xmlns="" xmlns:a16="http://schemas.microsoft.com/office/drawing/2014/main" id="{C2E0AF3D-CACA-4DF0-9568-A50894CE8C32}"/>
                </a:ext>
              </a:extLst>
            </cdr:cNvPr>
            <cdr:cNvSpPr txBox="1"/>
          </cdr:nvSpPr>
          <cdr:spPr>
            <a:xfrm xmlns:a="http://schemas.openxmlformats.org/drawingml/2006/main">
              <a:off x="127000" y="107658"/>
              <a:ext cx="696922"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E-payment solutions</a:t>
              </a:r>
            </a:p>
          </cdr:txBody>
        </cdr:sp>
        <cdr:sp macro="" textlink="">
          <cdr:nvSpPr>
            <cdr:cNvPr id="25" name="Ltxb2b">
              <a:extLst xmlns:a="http://schemas.openxmlformats.org/drawingml/2006/main">
                <a:ext uri="{FF2B5EF4-FFF2-40B4-BE49-F238E27FC236}">
                  <a16:creationId xmlns="" xmlns:a16="http://schemas.microsoft.com/office/drawing/2014/main" id="{6CF4E73B-5097-404D-93C6-3F20C0459BBA}"/>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18" name="Ltxb3">
            <a:extLst xmlns:a="http://schemas.openxmlformats.org/drawingml/2006/main">
              <a:ext uri="{FF2B5EF4-FFF2-40B4-BE49-F238E27FC236}">
                <a16:creationId xmlns="" xmlns:a16="http://schemas.microsoft.com/office/drawing/2014/main" id="{1798F695-28CF-4EBD-BDE8-5B2FDCE56F51}"/>
              </a:ext>
            </a:extLst>
          </cdr:cNvPr>
          <cdr:cNvGrpSpPr/>
        </cdr:nvGrpSpPr>
        <cdr:grpSpPr>
          <a:xfrm xmlns:a="http://schemas.openxmlformats.org/drawingml/2006/main">
            <a:off x="1204922" y="0"/>
            <a:ext cx="652850" cy="107658"/>
            <a:chOff x="1204922" y="0"/>
            <a:chExt cx="652850" cy="107658"/>
          </a:xfrm>
        </cdr:grpSpPr>
        <cdr:sp macro="" textlink="">
          <cdr:nvSpPr>
            <cdr:cNvPr id="22" name="Ltxb3a">
              <a:extLst xmlns:a="http://schemas.openxmlformats.org/drawingml/2006/main">
                <a:ext uri="{FF2B5EF4-FFF2-40B4-BE49-F238E27FC236}">
                  <a16:creationId xmlns="" xmlns:a16="http://schemas.microsoft.com/office/drawing/2014/main" id="{6A5AA132-4B8D-4266-9F48-3A00D6D10026}"/>
                </a:ext>
              </a:extLst>
            </cdr:cNvPr>
            <cdr:cNvSpPr txBox="1"/>
          </cdr:nvSpPr>
          <cdr:spPr>
            <a:xfrm xmlns:a="http://schemas.openxmlformats.org/drawingml/2006/main">
              <a:off x="1331922" y="0"/>
              <a:ext cx="525850"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Credit transfers</a:t>
              </a:r>
            </a:p>
          </cdr:txBody>
        </cdr:sp>
        <cdr:sp macro="" textlink="">
          <cdr:nvSpPr>
            <cdr:cNvPr id="23" name="Ltxb3b">
              <a:extLst xmlns:a="http://schemas.openxmlformats.org/drawingml/2006/main">
                <a:ext uri="{FF2B5EF4-FFF2-40B4-BE49-F238E27FC236}">
                  <a16:creationId xmlns="" xmlns:a16="http://schemas.microsoft.com/office/drawing/2014/main" id="{481B33C1-DD1B-4B9B-A842-C350E655EC25}"/>
                </a:ext>
              </a:extLst>
            </cdr:cNvPr>
            <cdr:cNvSpPr/>
          </cdr:nvSpPr>
          <cdr:spPr>
            <a:xfrm xmlns:a="http://schemas.openxmlformats.org/drawingml/2006/main">
              <a:off x="1204922" y="12700"/>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19" name="Ltxb4">
            <a:extLst xmlns:a="http://schemas.openxmlformats.org/drawingml/2006/main">
              <a:ext uri="{FF2B5EF4-FFF2-40B4-BE49-F238E27FC236}">
                <a16:creationId xmlns="" xmlns:a16="http://schemas.microsoft.com/office/drawing/2014/main" id="{4417651B-848E-467D-8CBE-9DE517417835}"/>
              </a:ext>
            </a:extLst>
          </cdr:cNvPr>
          <cdr:cNvGrpSpPr/>
        </cdr:nvGrpSpPr>
        <cdr:grpSpPr>
          <a:xfrm xmlns:a="http://schemas.openxmlformats.org/drawingml/2006/main">
            <a:off x="1204922" y="107658"/>
            <a:ext cx="357832" cy="107658"/>
            <a:chOff x="1204922" y="107658"/>
            <a:chExt cx="357832" cy="107658"/>
          </a:xfrm>
        </cdr:grpSpPr>
        <cdr:sp macro="" textlink="">
          <cdr:nvSpPr>
            <cdr:cNvPr id="20" name="Ltxb4a">
              <a:extLst xmlns:a="http://schemas.openxmlformats.org/drawingml/2006/main">
                <a:ext uri="{FF2B5EF4-FFF2-40B4-BE49-F238E27FC236}">
                  <a16:creationId xmlns="" xmlns:a16="http://schemas.microsoft.com/office/drawing/2014/main" id="{2D5C4E6D-9C86-4C32-8D2C-A4C0DD70D1C8}"/>
                </a:ext>
              </a:extLst>
            </cdr:cNvPr>
            <cdr:cNvSpPr txBox="1"/>
          </cdr:nvSpPr>
          <cdr:spPr>
            <a:xfrm xmlns:a="http://schemas.openxmlformats.org/drawingml/2006/main">
              <a:off x="1331922" y="107658"/>
              <a:ext cx="230832"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Others</a:t>
              </a:r>
            </a:p>
          </cdr:txBody>
        </cdr:sp>
        <cdr:sp macro="" textlink="">
          <cdr:nvSpPr>
            <cdr:cNvPr id="21" name="Ltxb4b">
              <a:extLst xmlns:a="http://schemas.openxmlformats.org/drawingml/2006/main">
                <a:ext uri="{FF2B5EF4-FFF2-40B4-BE49-F238E27FC236}">
                  <a16:creationId xmlns="" xmlns:a16="http://schemas.microsoft.com/office/drawing/2014/main" id="{51933B5D-4697-45B3-A2F8-C0F0169A13F1}"/>
                </a:ext>
              </a:extLst>
            </cdr:cNvPr>
            <cdr:cNvSpPr/>
          </cdr:nvSpPr>
          <cdr:spPr>
            <a:xfrm xmlns:a="http://schemas.openxmlformats.org/drawingml/2006/main">
              <a:off x="1204922" y="120358"/>
              <a:ext cx="63500" cy="63500"/>
            </a:xfrm>
            <a:prstGeom xmlns:a="http://schemas.openxmlformats.org/drawingml/2006/main" prst="rect">
              <a:avLst/>
            </a:prstGeom>
            <a:solidFill xmlns:a="http://schemas.openxmlformats.org/drawingml/2006/main">
              <a:srgbClr val="65B8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48.xml><?xml version="1.0" encoding="utf-8"?>
<xdr:wsDr xmlns:xdr="http://schemas.openxmlformats.org/drawingml/2006/spreadsheetDrawing" xmlns:a="http://schemas.openxmlformats.org/drawingml/2006/main">
  <xdr:twoCellAnchor>
    <xdr:from>
      <xdr:col>3</xdr:col>
      <xdr:colOff>161924</xdr:colOff>
      <xdr:row>3</xdr:row>
      <xdr:rowOff>7620</xdr:rowOff>
    </xdr:from>
    <xdr:to>
      <xdr:col>11</xdr:col>
      <xdr:colOff>234949</xdr:colOff>
      <xdr:row>14</xdr:row>
      <xdr:rowOff>63500</xdr:rowOff>
    </xdr:to>
    <xdr:graphicFrame macro="">
      <xdr:nvGraphicFramePr>
        <xdr:cNvPr id="3" name="Chart 2">
          <a:extLst>
            <a:ext uri="{FF2B5EF4-FFF2-40B4-BE49-F238E27FC236}">
              <a16:creationId xmlns="" xmlns:a16="http://schemas.microsoft.com/office/drawing/2014/main" id="{11E89830-37ED-434B-BC51-A714956A8E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9.xml><?xml version="1.0" encoding="utf-8"?>
<c:userShapes xmlns:c="http://schemas.openxmlformats.org/drawingml/2006/chart">
  <cdr:relSizeAnchor xmlns:cdr="http://schemas.openxmlformats.org/drawingml/2006/chartDrawing">
    <cdr:from>
      <cdr:x>0.3295</cdr:x>
      <cdr:y>0</cdr:y>
    </cdr:from>
    <cdr:to>
      <cdr:x>0.9972</cdr:x>
      <cdr:y>0.04986</cdr:y>
    </cdr:to>
    <cdr:grpSp>
      <cdr:nvGrpSpPr>
        <cdr:cNvPr id="17" name="Legend">
          <a:extLst xmlns:a="http://schemas.openxmlformats.org/drawingml/2006/main">
            <a:ext uri="{FF2B5EF4-FFF2-40B4-BE49-F238E27FC236}">
              <a16:creationId xmlns="" xmlns:a16="http://schemas.microsoft.com/office/drawing/2014/main" id="{3B41C32F-F9BA-4F03-9C6C-5CEFD52CD245}"/>
            </a:ext>
          </a:extLst>
        </cdr:cNvPr>
        <cdr:cNvGrpSpPr/>
      </cdr:nvGrpSpPr>
      <cdr:grpSpPr>
        <a:xfrm xmlns:a="http://schemas.openxmlformats.org/drawingml/2006/main">
          <a:off x="1535557" y="0"/>
          <a:ext cx="3111659" cy="103089"/>
          <a:chOff x="0" y="0"/>
          <a:chExt cx="3028997" cy="107658"/>
        </a:xfrm>
      </cdr:grpSpPr>
      <cdr:sp macro="" textlink="">
        <cdr:nvSpPr>
          <cdr:cNvPr id="18" name="Ltxb1a">
            <a:extLst xmlns:a="http://schemas.openxmlformats.org/drawingml/2006/main">
              <a:ext uri="{FF2B5EF4-FFF2-40B4-BE49-F238E27FC236}">
                <a16:creationId xmlns="" xmlns:a16="http://schemas.microsoft.com/office/drawing/2014/main" id="{554FCCC0-9717-4ABF-A21E-EC433BF7DB3B}"/>
              </a:ext>
            </a:extLst>
          </cdr:cNvPr>
          <cdr:cNvSpPr txBox="1"/>
        </cdr:nvSpPr>
        <cdr:spPr>
          <a:xfrm xmlns:a="http://schemas.openxmlformats.org/drawingml/2006/main">
            <a:off x="126999" y="0"/>
            <a:ext cx="2901998"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Market share</a:t>
            </a:r>
          </a:p>
        </cdr:txBody>
      </cdr:sp>
      <cdr:sp macro="" textlink="">
        <cdr:nvSpPr>
          <cdr:cNvPr id="19" name="Ltxb1b">
            <a:extLst xmlns:a="http://schemas.openxmlformats.org/drawingml/2006/main">
              <a:ext uri="{FF2B5EF4-FFF2-40B4-BE49-F238E27FC236}">
                <a16:creationId xmlns="" xmlns:a16="http://schemas.microsoft.com/office/drawing/2014/main" id="{3FC2210C-FE98-41A7-9030-16D225590E9B}"/>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A9A9A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relSizeAnchor>
</c:userShapes>
</file>

<file path=xl/drawings/drawing5.xml><?xml version="1.0" encoding="utf-8"?>
<xdr:wsDr xmlns:xdr="http://schemas.openxmlformats.org/drawingml/2006/spreadsheetDrawing" xmlns:a="http://schemas.openxmlformats.org/drawingml/2006/main">
  <xdr:twoCellAnchor>
    <xdr:from>
      <xdr:col>4</xdr:col>
      <xdr:colOff>655320</xdr:colOff>
      <xdr:row>4</xdr:row>
      <xdr:rowOff>22860</xdr:rowOff>
    </xdr:from>
    <xdr:to>
      <xdr:col>11</xdr:col>
      <xdr:colOff>596900</xdr:colOff>
      <xdr:row>15</xdr:row>
      <xdr:rowOff>86360</xdr:rowOff>
    </xdr:to>
    <xdr:graphicFrame macro="">
      <xdr:nvGraphicFramePr>
        <xdr:cNvPr id="3" name="Chart 2">
          <a:extLst>
            <a:ext uri="{FF2B5EF4-FFF2-40B4-BE49-F238E27FC236}">
              <a16:creationId xmlns="" xmlns:a16="http://schemas.microsoft.com/office/drawing/2014/main" id="{AE90EE81-3FAC-4764-8A79-2745D260AA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6</xdr:col>
      <xdr:colOff>114300</xdr:colOff>
      <xdr:row>3</xdr:row>
      <xdr:rowOff>7620</xdr:rowOff>
    </xdr:from>
    <xdr:to>
      <xdr:col>15</xdr:col>
      <xdr:colOff>558800</xdr:colOff>
      <xdr:row>14</xdr:row>
      <xdr:rowOff>71120</xdr:rowOff>
    </xdr:to>
    <xdr:graphicFrame macro="">
      <xdr:nvGraphicFramePr>
        <xdr:cNvPr id="3" name="Chart 2">
          <a:extLst>
            <a:ext uri="{FF2B5EF4-FFF2-40B4-BE49-F238E27FC236}">
              <a16:creationId xmlns="" xmlns:a16="http://schemas.microsoft.com/office/drawing/2014/main" id="{C735AC12-413C-4A53-A2C2-85A7F44059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1.xml><?xml version="1.0" encoding="utf-8"?>
<c:userShapes xmlns:c="http://schemas.openxmlformats.org/drawingml/2006/chart">
  <cdr:relSizeAnchor xmlns:cdr="http://schemas.openxmlformats.org/drawingml/2006/chartDrawing">
    <cdr:from>
      <cdr:x>0.3295</cdr:x>
      <cdr:y>0</cdr:y>
    </cdr:from>
    <cdr:to>
      <cdr:x>0.73902</cdr:x>
      <cdr:y>0.09973</cdr:y>
    </cdr:to>
    <cdr:grpSp>
      <cdr:nvGrpSpPr>
        <cdr:cNvPr id="15" name="Legend">
          <a:extLst xmlns:a="http://schemas.openxmlformats.org/drawingml/2006/main">
            <a:ext uri="{FF2B5EF4-FFF2-40B4-BE49-F238E27FC236}">
              <a16:creationId xmlns="" xmlns:a16="http://schemas.microsoft.com/office/drawing/2014/main" id="{68980887-504C-4AAE-BAD5-A1EE07D302D3}"/>
            </a:ext>
          </a:extLst>
        </cdr:cNvPr>
        <cdr:cNvGrpSpPr/>
      </cdr:nvGrpSpPr>
      <cdr:grpSpPr>
        <a:xfrm xmlns:a="http://schemas.openxmlformats.org/drawingml/2006/main">
          <a:off x="1981850" y="0"/>
          <a:ext cx="2463148" cy="206958"/>
          <a:chOff x="0" y="0"/>
          <a:chExt cx="1857772" cy="215316"/>
        </a:xfrm>
      </cdr:grpSpPr>
      <cdr:grpSp>
        <cdr:nvGrpSpPr>
          <cdr:cNvPr id="16" name="Ltxb1">
            <a:extLst xmlns:a="http://schemas.openxmlformats.org/drawingml/2006/main">
              <a:ext uri="{FF2B5EF4-FFF2-40B4-BE49-F238E27FC236}">
                <a16:creationId xmlns="" xmlns:a16="http://schemas.microsoft.com/office/drawing/2014/main" id="{20AEE8A3-16F3-407E-A24E-7EB77F4B1B85}"/>
              </a:ext>
            </a:extLst>
          </cdr:cNvPr>
          <cdr:cNvGrpSpPr/>
        </cdr:nvGrpSpPr>
        <cdr:grpSpPr>
          <a:xfrm xmlns:a="http://schemas.openxmlformats.org/drawingml/2006/main">
            <a:off x="0" y="0"/>
            <a:ext cx="332249" cy="107658"/>
            <a:chOff x="0" y="0"/>
            <a:chExt cx="332249" cy="107658"/>
          </a:xfrm>
        </cdr:grpSpPr>
        <cdr:sp macro="" textlink="">
          <cdr:nvSpPr>
            <cdr:cNvPr id="26" name="Ltxb1a">
              <a:extLst xmlns:a="http://schemas.openxmlformats.org/drawingml/2006/main">
                <a:ext uri="{FF2B5EF4-FFF2-40B4-BE49-F238E27FC236}">
                  <a16:creationId xmlns="" xmlns:a16="http://schemas.microsoft.com/office/drawing/2014/main" id="{666525F3-64D3-4539-B77A-9B20F3D1A1FB}"/>
                </a:ext>
              </a:extLst>
            </cdr:cNvPr>
            <cdr:cNvSpPr txBox="1"/>
          </cdr:nvSpPr>
          <cdr:spPr>
            <a:xfrm xmlns:a="http://schemas.openxmlformats.org/drawingml/2006/main">
              <a:off x="127000" y="0"/>
              <a:ext cx="205249"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Cards</a:t>
              </a:r>
            </a:p>
          </cdr:txBody>
        </cdr:sp>
        <cdr:sp macro="" textlink="">
          <cdr:nvSpPr>
            <cdr:cNvPr id="27" name="Ltxb1b">
              <a:extLst xmlns:a="http://schemas.openxmlformats.org/drawingml/2006/main">
                <a:ext uri="{FF2B5EF4-FFF2-40B4-BE49-F238E27FC236}">
                  <a16:creationId xmlns="" xmlns:a16="http://schemas.microsoft.com/office/drawing/2014/main" id="{97283368-C994-4A24-BA92-7ACC3E19F64E}"/>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17" name="Ltxb2">
            <a:extLst xmlns:a="http://schemas.openxmlformats.org/drawingml/2006/main">
              <a:ext uri="{FF2B5EF4-FFF2-40B4-BE49-F238E27FC236}">
                <a16:creationId xmlns="" xmlns:a16="http://schemas.microsoft.com/office/drawing/2014/main" id="{DA5C2CDF-5637-4EDE-8DA3-122A0234B342}"/>
              </a:ext>
            </a:extLst>
          </cdr:cNvPr>
          <cdr:cNvGrpSpPr/>
        </cdr:nvGrpSpPr>
        <cdr:grpSpPr>
          <a:xfrm xmlns:a="http://schemas.openxmlformats.org/drawingml/2006/main">
            <a:off x="0" y="107658"/>
            <a:ext cx="823922" cy="107658"/>
            <a:chOff x="0" y="107658"/>
            <a:chExt cx="823922" cy="107658"/>
          </a:xfrm>
        </cdr:grpSpPr>
        <cdr:sp macro="" textlink="">
          <cdr:nvSpPr>
            <cdr:cNvPr id="24" name="Ltxb2a">
              <a:extLst xmlns:a="http://schemas.openxmlformats.org/drawingml/2006/main">
                <a:ext uri="{FF2B5EF4-FFF2-40B4-BE49-F238E27FC236}">
                  <a16:creationId xmlns="" xmlns:a16="http://schemas.microsoft.com/office/drawing/2014/main" id="{941D3543-1137-48F8-A77D-9536AAC17B3A}"/>
                </a:ext>
              </a:extLst>
            </cdr:cNvPr>
            <cdr:cNvSpPr txBox="1"/>
          </cdr:nvSpPr>
          <cdr:spPr>
            <a:xfrm xmlns:a="http://schemas.openxmlformats.org/drawingml/2006/main">
              <a:off x="127000" y="107658"/>
              <a:ext cx="696922"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E-payment solutions</a:t>
              </a:r>
            </a:p>
          </cdr:txBody>
        </cdr:sp>
        <cdr:sp macro="" textlink="">
          <cdr:nvSpPr>
            <cdr:cNvPr id="25" name="Ltxb2b">
              <a:extLst xmlns:a="http://schemas.openxmlformats.org/drawingml/2006/main">
                <a:ext uri="{FF2B5EF4-FFF2-40B4-BE49-F238E27FC236}">
                  <a16:creationId xmlns="" xmlns:a16="http://schemas.microsoft.com/office/drawing/2014/main" id="{6F73499F-5C97-449B-927B-037C615D165A}"/>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18" name="Ltxb3">
            <a:extLst xmlns:a="http://schemas.openxmlformats.org/drawingml/2006/main">
              <a:ext uri="{FF2B5EF4-FFF2-40B4-BE49-F238E27FC236}">
                <a16:creationId xmlns="" xmlns:a16="http://schemas.microsoft.com/office/drawing/2014/main" id="{0F07E9E7-0F72-4598-9450-10D2625CA521}"/>
              </a:ext>
            </a:extLst>
          </cdr:cNvPr>
          <cdr:cNvGrpSpPr/>
        </cdr:nvGrpSpPr>
        <cdr:grpSpPr>
          <a:xfrm xmlns:a="http://schemas.openxmlformats.org/drawingml/2006/main">
            <a:off x="1204922" y="0"/>
            <a:ext cx="652850" cy="107658"/>
            <a:chOff x="1204922" y="0"/>
            <a:chExt cx="652850" cy="107658"/>
          </a:xfrm>
        </cdr:grpSpPr>
        <cdr:sp macro="" textlink="">
          <cdr:nvSpPr>
            <cdr:cNvPr id="22" name="Ltxb3a">
              <a:extLst xmlns:a="http://schemas.openxmlformats.org/drawingml/2006/main">
                <a:ext uri="{FF2B5EF4-FFF2-40B4-BE49-F238E27FC236}">
                  <a16:creationId xmlns="" xmlns:a16="http://schemas.microsoft.com/office/drawing/2014/main" id="{4B6DAB4D-1793-4734-8F11-A7B72924CEB2}"/>
                </a:ext>
              </a:extLst>
            </cdr:cNvPr>
            <cdr:cNvSpPr txBox="1"/>
          </cdr:nvSpPr>
          <cdr:spPr>
            <a:xfrm xmlns:a="http://schemas.openxmlformats.org/drawingml/2006/main">
              <a:off x="1331922" y="0"/>
              <a:ext cx="525850"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Credit transfers</a:t>
              </a:r>
            </a:p>
          </cdr:txBody>
        </cdr:sp>
        <cdr:sp macro="" textlink="">
          <cdr:nvSpPr>
            <cdr:cNvPr id="23" name="Ltxb3b">
              <a:extLst xmlns:a="http://schemas.openxmlformats.org/drawingml/2006/main">
                <a:ext uri="{FF2B5EF4-FFF2-40B4-BE49-F238E27FC236}">
                  <a16:creationId xmlns="" xmlns:a16="http://schemas.microsoft.com/office/drawing/2014/main" id="{41816339-EA54-4278-A64B-938F352DA15F}"/>
                </a:ext>
              </a:extLst>
            </cdr:cNvPr>
            <cdr:cNvSpPr/>
          </cdr:nvSpPr>
          <cdr:spPr>
            <a:xfrm xmlns:a="http://schemas.openxmlformats.org/drawingml/2006/main">
              <a:off x="1204922" y="12700"/>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19" name="Ltxb4">
            <a:extLst xmlns:a="http://schemas.openxmlformats.org/drawingml/2006/main">
              <a:ext uri="{FF2B5EF4-FFF2-40B4-BE49-F238E27FC236}">
                <a16:creationId xmlns="" xmlns:a16="http://schemas.microsoft.com/office/drawing/2014/main" id="{48CE5C67-E88B-425D-8B0F-3D94E409E319}"/>
              </a:ext>
            </a:extLst>
          </cdr:cNvPr>
          <cdr:cNvGrpSpPr/>
        </cdr:nvGrpSpPr>
        <cdr:grpSpPr>
          <a:xfrm xmlns:a="http://schemas.openxmlformats.org/drawingml/2006/main">
            <a:off x="1204922" y="107658"/>
            <a:ext cx="357832" cy="107658"/>
            <a:chOff x="1204922" y="107658"/>
            <a:chExt cx="357832" cy="107658"/>
          </a:xfrm>
        </cdr:grpSpPr>
        <cdr:sp macro="" textlink="">
          <cdr:nvSpPr>
            <cdr:cNvPr id="20" name="Ltxb4a">
              <a:extLst xmlns:a="http://schemas.openxmlformats.org/drawingml/2006/main">
                <a:ext uri="{FF2B5EF4-FFF2-40B4-BE49-F238E27FC236}">
                  <a16:creationId xmlns="" xmlns:a16="http://schemas.microsoft.com/office/drawing/2014/main" id="{0CAD2A50-77B2-4AD6-B487-622510586B7A}"/>
                </a:ext>
              </a:extLst>
            </cdr:cNvPr>
            <cdr:cNvSpPr txBox="1"/>
          </cdr:nvSpPr>
          <cdr:spPr>
            <a:xfrm xmlns:a="http://schemas.openxmlformats.org/drawingml/2006/main">
              <a:off x="1331922" y="107658"/>
              <a:ext cx="230832"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Others</a:t>
              </a:r>
            </a:p>
          </cdr:txBody>
        </cdr:sp>
        <cdr:sp macro="" textlink="">
          <cdr:nvSpPr>
            <cdr:cNvPr id="21" name="Ltxb4b">
              <a:extLst xmlns:a="http://schemas.openxmlformats.org/drawingml/2006/main">
                <a:ext uri="{FF2B5EF4-FFF2-40B4-BE49-F238E27FC236}">
                  <a16:creationId xmlns="" xmlns:a16="http://schemas.microsoft.com/office/drawing/2014/main" id="{7D33EF32-4024-435F-BB05-54062ED2BA07}"/>
                </a:ext>
              </a:extLst>
            </cdr:cNvPr>
            <cdr:cNvSpPr/>
          </cdr:nvSpPr>
          <cdr:spPr>
            <a:xfrm xmlns:a="http://schemas.openxmlformats.org/drawingml/2006/main">
              <a:off x="1204922" y="120358"/>
              <a:ext cx="63500" cy="63500"/>
            </a:xfrm>
            <a:prstGeom xmlns:a="http://schemas.openxmlformats.org/drawingml/2006/main" prst="rect">
              <a:avLst/>
            </a:prstGeom>
            <a:solidFill xmlns:a="http://schemas.openxmlformats.org/drawingml/2006/main">
              <a:srgbClr val="65B8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52.xml><?xml version="1.0" encoding="utf-8"?>
<xdr:wsDr xmlns:xdr="http://schemas.openxmlformats.org/drawingml/2006/spreadsheetDrawing" xmlns:a="http://schemas.openxmlformats.org/drawingml/2006/main">
  <xdr:twoCellAnchor>
    <xdr:from>
      <xdr:col>3</xdr:col>
      <xdr:colOff>116204</xdr:colOff>
      <xdr:row>3</xdr:row>
      <xdr:rowOff>0</xdr:rowOff>
    </xdr:from>
    <xdr:to>
      <xdr:col>11</xdr:col>
      <xdr:colOff>189229</xdr:colOff>
      <xdr:row>14</xdr:row>
      <xdr:rowOff>55880</xdr:rowOff>
    </xdr:to>
    <xdr:graphicFrame macro="">
      <xdr:nvGraphicFramePr>
        <xdr:cNvPr id="4" name="Chart 3">
          <a:extLst>
            <a:ext uri="{FF2B5EF4-FFF2-40B4-BE49-F238E27FC236}">
              <a16:creationId xmlns="" xmlns:a16="http://schemas.microsoft.com/office/drawing/2014/main" id="{4F4F4B1B-2826-43DE-9B21-D951540FEC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c:userShapes xmlns:c="http://schemas.openxmlformats.org/drawingml/2006/chart">
  <cdr:relSizeAnchor xmlns:cdr="http://schemas.openxmlformats.org/drawingml/2006/chartDrawing">
    <cdr:from>
      <cdr:x>0.3295</cdr:x>
      <cdr:y>0</cdr:y>
    </cdr:from>
    <cdr:to>
      <cdr:x>0.9972</cdr:x>
      <cdr:y>0.04986</cdr:y>
    </cdr:to>
    <cdr:grpSp>
      <cdr:nvGrpSpPr>
        <cdr:cNvPr id="11" name="Legend">
          <a:extLst xmlns:a="http://schemas.openxmlformats.org/drawingml/2006/main">
            <a:ext uri="{FF2B5EF4-FFF2-40B4-BE49-F238E27FC236}">
              <a16:creationId xmlns="" xmlns:a16="http://schemas.microsoft.com/office/drawing/2014/main" id="{BD0A044F-1529-4DF5-A310-550659603F66}"/>
            </a:ext>
          </a:extLst>
        </cdr:cNvPr>
        <cdr:cNvGrpSpPr/>
      </cdr:nvGrpSpPr>
      <cdr:grpSpPr>
        <a:xfrm xmlns:a="http://schemas.openxmlformats.org/drawingml/2006/main">
          <a:off x="1535557" y="0"/>
          <a:ext cx="3111659" cy="103089"/>
          <a:chOff x="0" y="0"/>
          <a:chExt cx="3028997" cy="107658"/>
        </a:xfrm>
      </cdr:grpSpPr>
      <cdr:sp macro="" textlink="">
        <cdr:nvSpPr>
          <cdr:cNvPr id="12" name="Ltxb1a">
            <a:extLst xmlns:a="http://schemas.openxmlformats.org/drawingml/2006/main">
              <a:ext uri="{FF2B5EF4-FFF2-40B4-BE49-F238E27FC236}">
                <a16:creationId xmlns="" xmlns:a16="http://schemas.microsoft.com/office/drawing/2014/main" id="{C7B6CD1B-178D-4B2D-BDEC-038A059ACDD2}"/>
              </a:ext>
            </a:extLst>
          </cdr:cNvPr>
          <cdr:cNvSpPr txBox="1"/>
        </cdr:nvSpPr>
        <cdr:spPr>
          <a:xfrm xmlns:a="http://schemas.openxmlformats.org/drawingml/2006/main">
            <a:off x="126999" y="0"/>
            <a:ext cx="2901998"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Market share</a:t>
            </a:r>
          </a:p>
        </cdr:txBody>
      </cdr:sp>
      <cdr:sp macro="" textlink="">
        <cdr:nvSpPr>
          <cdr:cNvPr id="13" name="Ltxb1b">
            <a:extLst xmlns:a="http://schemas.openxmlformats.org/drawingml/2006/main">
              <a:ext uri="{FF2B5EF4-FFF2-40B4-BE49-F238E27FC236}">
                <a16:creationId xmlns="" xmlns:a16="http://schemas.microsoft.com/office/drawing/2014/main" id="{B5307D9C-4EB7-4F21-908E-CAA3CCFDAB03}"/>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A9A9A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relSizeAnchor>
</c:userShapes>
</file>

<file path=xl/drawings/drawing54.xml><?xml version="1.0" encoding="utf-8"?>
<xdr:wsDr xmlns:xdr="http://schemas.openxmlformats.org/drawingml/2006/spreadsheetDrawing" xmlns:a="http://schemas.openxmlformats.org/drawingml/2006/main">
  <xdr:twoCellAnchor>
    <xdr:from>
      <xdr:col>6</xdr:col>
      <xdr:colOff>99060</xdr:colOff>
      <xdr:row>3</xdr:row>
      <xdr:rowOff>0</xdr:rowOff>
    </xdr:from>
    <xdr:to>
      <xdr:col>13</xdr:col>
      <xdr:colOff>406400</xdr:colOff>
      <xdr:row>14</xdr:row>
      <xdr:rowOff>63500</xdr:rowOff>
    </xdr:to>
    <xdr:graphicFrame macro="">
      <xdr:nvGraphicFramePr>
        <xdr:cNvPr id="4" name="Chart 3">
          <a:extLst>
            <a:ext uri="{FF2B5EF4-FFF2-40B4-BE49-F238E27FC236}">
              <a16:creationId xmlns="" xmlns:a16="http://schemas.microsoft.com/office/drawing/2014/main" id="{17479EF3-21F7-41BD-A7E7-BC641B042D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c:userShapes xmlns:c="http://schemas.openxmlformats.org/drawingml/2006/chart">
  <cdr:relSizeAnchor xmlns:cdr="http://schemas.openxmlformats.org/drawingml/2006/chartDrawing">
    <cdr:from>
      <cdr:x>0.3295</cdr:x>
      <cdr:y>0</cdr:y>
    </cdr:from>
    <cdr:to>
      <cdr:x>0.73902</cdr:x>
      <cdr:y>0.09973</cdr:y>
    </cdr:to>
    <cdr:grpSp>
      <cdr:nvGrpSpPr>
        <cdr:cNvPr id="15" name="Legend">
          <a:extLst xmlns:a="http://schemas.openxmlformats.org/drawingml/2006/main">
            <a:ext uri="{FF2B5EF4-FFF2-40B4-BE49-F238E27FC236}">
              <a16:creationId xmlns="" xmlns:a16="http://schemas.microsoft.com/office/drawing/2014/main" id="{CC878E95-EA42-46FE-BE14-B2A1AC91BA88}"/>
            </a:ext>
          </a:extLst>
        </cdr:cNvPr>
        <cdr:cNvGrpSpPr/>
      </cdr:nvGrpSpPr>
      <cdr:grpSpPr>
        <a:xfrm xmlns:a="http://schemas.openxmlformats.org/drawingml/2006/main">
          <a:off x="1534930" y="0"/>
          <a:ext cx="1907691" cy="206958"/>
          <a:chOff x="0" y="0"/>
          <a:chExt cx="1857772" cy="215316"/>
        </a:xfrm>
      </cdr:grpSpPr>
      <cdr:grpSp>
        <cdr:nvGrpSpPr>
          <cdr:cNvPr id="16" name="Ltxb1">
            <a:extLst xmlns:a="http://schemas.openxmlformats.org/drawingml/2006/main">
              <a:ext uri="{FF2B5EF4-FFF2-40B4-BE49-F238E27FC236}">
                <a16:creationId xmlns="" xmlns:a16="http://schemas.microsoft.com/office/drawing/2014/main" id="{991192BB-246B-4E0F-9160-C21527693A4A}"/>
              </a:ext>
            </a:extLst>
          </cdr:cNvPr>
          <cdr:cNvGrpSpPr/>
        </cdr:nvGrpSpPr>
        <cdr:grpSpPr>
          <a:xfrm xmlns:a="http://schemas.openxmlformats.org/drawingml/2006/main">
            <a:off x="0" y="0"/>
            <a:ext cx="332249" cy="107658"/>
            <a:chOff x="0" y="0"/>
            <a:chExt cx="332249" cy="107658"/>
          </a:xfrm>
        </cdr:grpSpPr>
        <cdr:sp macro="" textlink="">
          <cdr:nvSpPr>
            <cdr:cNvPr id="26" name="Ltxb1a">
              <a:extLst xmlns:a="http://schemas.openxmlformats.org/drawingml/2006/main">
                <a:ext uri="{FF2B5EF4-FFF2-40B4-BE49-F238E27FC236}">
                  <a16:creationId xmlns="" xmlns:a16="http://schemas.microsoft.com/office/drawing/2014/main" id="{527EEC05-E5BA-4537-B0B5-E04F8B451616}"/>
                </a:ext>
              </a:extLst>
            </cdr:cNvPr>
            <cdr:cNvSpPr txBox="1"/>
          </cdr:nvSpPr>
          <cdr:spPr>
            <a:xfrm xmlns:a="http://schemas.openxmlformats.org/drawingml/2006/main">
              <a:off x="127000" y="0"/>
              <a:ext cx="205249"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Cards</a:t>
              </a:r>
            </a:p>
          </cdr:txBody>
        </cdr:sp>
        <cdr:sp macro="" textlink="">
          <cdr:nvSpPr>
            <cdr:cNvPr id="27" name="Ltxb1b">
              <a:extLst xmlns:a="http://schemas.openxmlformats.org/drawingml/2006/main">
                <a:ext uri="{FF2B5EF4-FFF2-40B4-BE49-F238E27FC236}">
                  <a16:creationId xmlns="" xmlns:a16="http://schemas.microsoft.com/office/drawing/2014/main" id="{DD927565-C127-48A3-B016-485730F8E263}"/>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17" name="Ltxb2">
            <a:extLst xmlns:a="http://schemas.openxmlformats.org/drawingml/2006/main">
              <a:ext uri="{FF2B5EF4-FFF2-40B4-BE49-F238E27FC236}">
                <a16:creationId xmlns="" xmlns:a16="http://schemas.microsoft.com/office/drawing/2014/main" id="{98CA286B-F826-4C6B-BDDB-217FCD369A76}"/>
              </a:ext>
            </a:extLst>
          </cdr:cNvPr>
          <cdr:cNvGrpSpPr/>
        </cdr:nvGrpSpPr>
        <cdr:grpSpPr>
          <a:xfrm xmlns:a="http://schemas.openxmlformats.org/drawingml/2006/main">
            <a:off x="0" y="107658"/>
            <a:ext cx="823922" cy="107658"/>
            <a:chOff x="0" y="107658"/>
            <a:chExt cx="823922" cy="107658"/>
          </a:xfrm>
        </cdr:grpSpPr>
        <cdr:sp macro="" textlink="">
          <cdr:nvSpPr>
            <cdr:cNvPr id="24" name="Ltxb2a">
              <a:extLst xmlns:a="http://schemas.openxmlformats.org/drawingml/2006/main">
                <a:ext uri="{FF2B5EF4-FFF2-40B4-BE49-F238E27FC236}">
                  <a16:creationId xmlns="" xmlns:a16="http://schemas.microsoft.com/office/drawing/2014/main" id="{4F8E3128-1891-453D-AEAC-F801555A1E6D}"/>
                </a:ext>
              </a:extLst>
            </cdr:cNvPr>
            <cdr:cNvSpPr txBox="1"/>
          </cdr:nvSpPr>
          <cdr:spPr>
            <a:xfrm xmlns:a="http://schemas.openxmlformats.org/drawingml/2006/main">
              <a:off x="127000" y="107658"/>
              <a:ext cx="696922"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E-payment solutions</a:t>
              </a:r>
            </a:p>
          </cdr:txBody>
        </cdr:sp>
        <cdr:sp macro="" textlink="">
          <cdr:nvSpPr>
            <cdr:cNvPr id="25" name="Ltxb2b">
              <a:extLst xmlns:a="http://schemas.openxmlformats.org/drawingml/2006/main">
                <a:ext uri="{FF2B5EF4-FFF2-40B4-BE49-F238E27FC236}">
                  <a16:creationId xmlns="" xmlns:a16="http://schemas.microsoft.com/office/drawing/2014/main" id="{F3CBF2AF-4C06-4D42-B09B-153476268B28}"/>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18" name="Ltxb3">
            <a:extLst xmlns:a="http://schemas.openxmlformats.org/drawingml/2006/main">
              <a:ext uri="{FF2B5EF4-FFF2-40B4-BE49-F238E27FC236}">
                <a16:creationId xmlns="" xmlns:a16="http://schemas.microsoft.com/office/drawing/2014/main" id="{41715947-0A5C-443F-8F16-4B6233487221}"/>
              </a:ext>
            </a:extLst>
          </cdr:cNvPr>
          <cdr:cNvGrpSpPr/>
        </cdr:nvGrpSpPr>
        <cdr:grpSpPr>
          <a:xfrm xmlns:a="http://schemas.openxmlformats.org/drawingml/2006/main">
            <a:off x="1204922" y="0"/>
            <a:ext cx="652850" cy="107658"/>
            <a:chOff x="1204922" y="0"/>
            <a:chExt cx="652850" cy="107658"/>
          </a:xfrm>
        </cdr:grpSpPr>
        <cdr:sp macro="" textlink="">
          <cdr:nvSpPr>
            <cdr:cNvPr id="22" name="Ltxb3a">
              <a:extLst xmlns:a="http://schemas.openxmlformats.org/drawingml/2006/main">
                <a:ext uri="{FF2B5EF4-FFF2-40B4-BE49-F238E27FC236}">
                  <a16:creationId xmlns="" xmlns:a16="http://schemas.microsoft.com/office/drawing/2014/main" id="{0F9C4039-5C9C-42AA-B506-7D7F8CD6B132}"/>
                </a:ext>
              </a:extLst>
            </cdr:cNvPr>
            <cdr:cNvSpPr txBox="1"/>
          </cdr:nvSpPr>
          <cdr:spPr>
            <a:xfrm xmlns:a="http://schemas.openxmlformats.org/drawingml/2006/main">
              <a:off x="1331922" y="0"/>
              <a:ext cx="525850"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Credit transfers</a:t>
              </a:r>
            </a:p>
          </cdr:txBody>
        </cdr:sp>
        <cdr:sp macro="" textlink="">
          <cdr:nvSpPr>
            <cdr:cNvPr id="23" name="Ltxb3b">
              <a:extLst xmlns:a="http://schemas.openxmlformats.org/drawingml/2006/main">
                <a:ext uri="{FF2B5EF4-FFF2-40B4-BE49-F238E27FC236}">
                  <a16:creationId xmlns="" xmlns:a16="http://schemas.microsoft.com/office/drawing/2014/main" id="{F343A088-1AD9-429C-8F10-4C3C1CCF3C1C}"/>
                </a:ext>
              </a:extLst>
            </cdr:cNvPr>
            <cdr:cNvSpPr/>
          </cdr:nvSpPr>
          <cdr:spPr>
            <a:xfrm xmlns:a="http://schemas.openxmlformats.org/drawingml/2006/main">
              <a:off x="1204922" y="12700"/>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19" name="Ltxb4">
            <a:extLst xmlns:a="http://schemas.openxmlformats.org/drawingml/2006/main">
              <a:ext uri="{FF2B5EF4-FFF2-40B4-BE49-F238E27FC236}">
                <a16:creationId xmlns="" xmlns:a16="http://schemas.microsoft.com/office/drawing/2014/main" id="{DA9A67C6-EFFB-4BC8-83A4-A72E815E99C5}"/>
              </a:ext>
            </a:extLst>
          </cdr:cNvPr>
          <cdr:cNvGrpSpPr/>
        </cdr:nvGrpSpPr>
        <cdr:grpSpPr>
          <a:xfrm xmlns:a="http://schemas.openxmlformats.org/drawingml/2006/main">
            <a:off x="1204922" y="107658"/>
            <a:ext cx="357832" cy="107658"/>
            <a:chOff x="1204922" y="107658"/>
            <a:chExt cx="357832" cy="107658"/>
          </a:xfrm>
        </cdr:grpSpPr>
        <cdr:sp macro="" textlink="">
          <cdr:nvSpPr>
            <cdr:cNvPr id="20" name="Ltxb4a">
              <a:extLst xmlns:a="http://schemas.openxmlformats.org/drawingml/2006/main">
                <a:ext uri="{FF2B5EF4-FFF2-40B4-BE49-F238E27FC236}">
                  <a16:creationId xmlns="" xmlns:a16="http://schemas.microsoft.com/office/drawing/2014/main" id="{D3299122-59A4-4C55-AD78-E3A43F7FB019}"/>
                </a:ext>
              </a:extLst>
            </cdr:cNvPr>
            <cdr:cNvSpPr txBox="1"/>
          </cdr:nvSpPr>
          <cdr:spPr>
            <a:xfrm xmlns:a="http://schemas.openxmlformats.org/drawingml/2006/main">
              <a:off x="1331922" y="107658"/>
              <a:ext cx="230832"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Others</a:t>
              </a:r>
            </a:p>
          </cdr:txBody>
        </cdr:sp>
        <cdr:sp macro="" textlink="">
          <cdr:nvSpPr>
            <cdr:cNvPr id="21" name="Ltxb4b">
              <a:extLst xmlns:a="http://schemas.openxmlformats.org/drawingml/2006/main">
                <a:ext uri="{FF2B5EF4-FFF2-40B4-BE49-F238E27FC236}">
                  <a16:creationId xmlns="" xmlns:a16="http://schemas.microsoft.com/office/drawing/2014/main" id="{FE8E7AAA-E51C-419F-AEC9-D33C5CD251DC}"/>
                </a:ext>
              </a:extLst>
            </cdr:cNvPr>
            <cdr:cNvSpPr/>
          </cdr:nvSpPr>
          <cdr:spPr>
            <a:xfrm xmlns:a="http://schemas.openxmlformats.org/drawingml/2006/main">
              <a:off x="1204922" y="120358"/>
              <a:ext cx="63500" cy="63500"/>
            </a:xfrm>
            <a:prstGeom xmlns:a="http://schemas.openxmlformats.org/drawingml/2006/main" prst="rect">
              <a:avLst/>
            </a:prstGeom>
            <a:solidFill xmlns:a="http://schemas.openxmlformats.org/drawingml/2006/main">
              <a:srgbClr val="65B8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56.xml><?xml version="1.0" encoding="utf-8"?>
<xdr:wsDr xmlns:xdr="http://schemas.openxmlformats.org/drawingml/2006/spreadsheetDrawing" xmlns:a="http://schemas.openxmlformats.org/drawingml/2006/main">
  <xdr:twoCellAnchor>
    <xdr:from>
      <xdr:col>4</xdr:col>
      <xdr:colOff>224789</xdr:colOff>
      <xdr:row>2</xdr:row>
      <xdr:rowOff>144780</xdr:rowOff>
    </xdr:from>
    <xdr:to>
      <xdr:col>12</xdr:col>
      <xdr:colOff>36829</xdr:colOff>
      <xdr:row>14</xdr:row>
      <xdr:rowOff>0</xdr:rowOff>
    </xdr:to>
    <xdr:graphicFrame macro="">
      <xdr:nvGraphicFramePr>
        <xdr:cNvPr id="4" name="Chart 3">
          <a:extLst>
            <a:ext uri="{FF2B5EF4-FFF2-40B4-BE49-F238E27FC236}">
              <a16:creationId xmlns="" xmlns:a16="http://schemas.microsoft.com/office/drawing/2014/main" id="{48120B43-8193-4247-9AD8-AE89ECC0D9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c:userShapes xmlns:c="http://schemas.openxmlformats.org/drawingml/2006/chart">
  <cdr:relSizeAnchor xmlns:cdr="http://schemas.openxmlformats.org/drawingml/2006/chartDrawing">
    <cdr:from>
      <cdr:x>0.07839</cdr:x>
      <cdr:y>0</cdr:y>
    </cdr:from>
    <cdr:to>
      <cdr:x>0.42853</cdr:x>
      <cdr:y>0.14959</cdr:y>
    </cdr:to>
    <cdr:grpSp>
      <cdr:nvGrpSpPr>
        <cdr:cNvPr id="18" name="Legend">
          <a:extLst xmlns:a="http://schemas.openxmlformats.org/drawingml/2006/main">
            <a:ext uri="{FF2B5EF4-FFF2-40B4-BE49-F238E27FC236}">
              <a16:creationId xmlns="" xmlns:a16="http://schemas.microsoft.com/office/drawing/2014/main" id="{1414089E-FA11-4EFC-A59A-D171A6B4514B}"/>
            </a:ext>
          </a:extLst>
        </cdr:cNvPr>
        <cdr:cNvGrpSpPr/>
      </cdr:nvGrpSpPr>
      <cdr:grpSpPr>
        <a:xfrm xmlns:a="http://schemas.openxmlformats.org/drawingml/2006/main">
          <a:off x="367558" y="0"/>
          <a:ext cx="1641751" cy="306627"/>
          <a:chOff x="0" y="0"/>
          <a:chExt cx="1588403" cy="322974"/>
        </a:xfrm>
      </cdr:grpSpPr>
      <cdr:grpSp>
        <cdr:nvGrpSpPr>
          <cdr:cNvPr id="19" name="Ltxb1">
            <a:extLst xmlns:a="http://schemas.openxmlformats.org/drawingml/2006/main">
              <a:ext uri="{FF2B5EF4-FFF2-40B4-BE49-F238E27FC236}">
                <a16:creationId xmlns="" xmlns:a16="http://schemas.microsoft.com/office/drawing/2014/main" id="{0F7BFC4B-651B-41BE-99B7-96875548F227}"/>
              </a:ext>
            </a:extLst>
          </cdr:cNvPr>
          <cdr:cNvGrpSpPr/>
        </cdr:nvGrpSpPr>
        <cdr:grpSpPr>
          <a:xfrm xmlns:a="http://schemas.openxmlformats.org/drawingml/2006/main">
            <a:off x="0" y="0"/>
            <a:ext cx="306601" cy="107658"/>
            <a:chOff x="0" y="0"/>
            <a:chExt cx="306601" cy="107658"/>
          </a:xfrm>
        </cdr:grpSpPr>
        <cdr:sp macro="" textlink="">
          <cdr:nvSpPr>
            <cdr:cNvPr id="32" name="Ltxb1a">
              <a:extLst xmlns:a="http://schemas.openxmlformats.org/drawingml/2006/main">
                <a:ext uri="{FF2B5EF4-FFF2-40B4-BE49-F238E27FC236}">
                  <a16:creationId xmlns="" xmlns:a16="http://schemas.microsoft.com/office/drawing/2014/main" id="{6ACC7BE6-C0EA-41C1-A43E-F5AC09DA833B}"/>
                </a:ext>
              </a:extLst>
            </cdr:cNvPr>
            <cdr:cNvSpPr txBox="1"/>
          </cdr:nvSpPr>
          <cdr:spPr>
            <a:xfrm xmlns:a="http://schemas.openxmlformats.org/drawingml/2006/main">
              <a:off x="127000" y="0"/>
              <a:ext cx="179601"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Cash</a:t>
              </a:r>
            </a:p>
          </cdr:txBody>
        </cdr:sp>
        <cdr:sp macro="" textlink="">
          <cdr:nvSpPr>
            <cdr:cNvPr id="33" name="Ltxb1b">
              <a:extLst xmlns:a="http://schemas.openxmlformats.org/drawingml/2006/main">
                <a:ext uri="{FF2B5EF4-FFF2-40B4-BE49-F238E27FC236}">
                  <a16:creationId xmlns="" xmlns:a16="http://schemas.microsoft.com/office/drawing/2014/main" id="{1CC37843-F18C-47AE-B800-340FCD2B3948}"/>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0" name="Ltxb2">
            <a:extLst xmlns:a="http://schemas.openxmlformats.org/drawingml/2006/main">
              <a:ext uri="{FF2B5EF4-FFF2-40B4-BE49-F238E27FC236}">
                <a16:creationId xmlns="" xmlns:a16="http://schemas.microsoft.com/office/drawing/2014/main" id="{61F73EE5-2B2C-4F4C-9D3F-8D18A9FA0430}"/>
              </a:ext>
            </a:extLst>
          </cdr:cNvPr>
          <cdr:cNvGrpSpPr/>
        </cdr:nvGrpSpPr>
        <cdr:grpSpPr>
          <a:xfrm xmlns:a="http://schemas.openxmlformats.org/drawingml/2006/main">
            <a:off x="0" y="107658"/>
            <a:ext cx="332249" cy="107658"/>
            <a:chOff x="0" y="107658"/>
            <a:chExt cx="332249" cy="107658"/>
          </a:xfrm>
        </cdr:grpSpPr>
        <cdr:sp macro="" textlink="">
          <cdr:nvSpPr>
            <cdr:cNvPr id="30" name="Ltxb2a">
              <a:extLst xmlns:a="http://schemas.openxmlformats.org/drawingml/2006/main">
                <a:ext uri="{FF2B5EF4-FFF2-40B4-BE49-F238E27FC236}">
                  <a16:creationId xmlns="" xmlns:a16="http://schemas.microsoft.com/office/drawing/2014/main" id="{0805D15B-5845-4DC3-B9AA-886B02CD3BA9}"/>
                </a:ext>
              </a:extLst>
            </cdr:cNvPr>
            <cdr:cNvSpPr txBox="1"/>
          </cdr:nvSpPr>
          <cdr:spPr>
            <a:xfrm xmlns:a="http://schemas.openxmlformats.org/drawingml/2006/main">
              <a:off x="127000" y="107658"/>
              <a:ext cx="205249"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Cards</a:t>
              </a:r>
            </a:p>
          </cdr:txBody>
        </cdr:sp>
        <cdr:sp macro="" textlink="">
          <cdr:nvSpPr>
            <cdr:cNvPr id="31" name="Ltxb2b">
              <a:extLst xmlns:a="http://schemas.openxmlformats.org/drawingml/2006/main">
                <a:ext uri="{FF2B5EF4-FFF2-40B4-BE49-F238E27FC236}">
                  <a16:creationId xmlns="" xmlns:a16="http://schemas.microsoft.com/office/drawing/2014/main" id="{C0E96406-8646-436A-AD6F-BBC504A72D66}"/>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1" name="Ltxb3">
            <a:extLst xmlns:a="http://schemas.openxmlformats.org/drawingml/2006/main">
              <a:ext uri="{FF2B5EF4-FFF2-40B4-BE49-F238E27FC236}">
                <a16:creationId xmlns="" xmlns:a16="http://schemas.microsoft.com/office/drawing/2014/main" id="{3360E10C-95EE-48DA-993C-A91D4861F3D8}"/>
              </a:ext>
            </a:extLst>
          </cdr:cNvPr>
          <cdr:cNvGrpSpPr/>
        </cdr:nvGrpSpPr>
        <cdr:grpSpPr>
          <a:xfrm xmlns:a="http://schemas.openxmlformats.org/drawingml/2006/main">
            <a:off x="0" y="215316"/>
            <a:ext cx="554553" cy="107658"/>
            <a:chOff x="0" y="215316"/>
            <a:chExt cx="554553" cy="107658"/>
          </a:xfrm>
        </cdr:grpSpPr>
        <cdr:sp macro="" textlink="">
          <cdr:nvSpPr>
            <cdr:cNvPr id="28" name="Ltxb3a">
              <a:extLst xmlns:a="http://schemas.openxmlformats.org/drawingml/2006/main">
                <a:ext uri="{FF2B5EF4-FFF2-40B4-BE49-F238E27FC236}">
                  <a16:creationId xmlns="" xmlns:a16="http://schemas.microsoft.com/office/drawing/2014/main" id="{AE99D087-2FDF-489C-AF85-9798C040CB8D}"/>
                </a:ext>
              </a:extLst>
            </cdr:cNvPr>
            <cdr:cNvSpPr txBox="1"/>
          </cdr:nvSpPr>
          <cdr:spPr>
            <a:xfrm xmlns:a="http://schemas.openxmlformats.org/drawingml/2006/main">
              <a:off x="127000" y="215316"/>
              <a:ext cx="427553"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Direct debits</a:t>
              </a:r>
            </a:p>
          </cdr:txBody>
        </cdr:sp>
        <cdr:sp macro="" textlink="">
          <cdr:nvSpPr>
            <cdr:cNvPr id="29" name="Ltxb3b">
              <a:extLst xmlns:a="http://schemas.openxmlformats.org/drawingml/2006/main">
                <a:ext uri="{FF2B5EF4-FFF2-40B4-BE49-F238E27FC236}">
                  <a16:creationId xmlns="" xmlns:a16="http://schemas.microsoft.com/office/drawing/2014/main" id="{A860955D-62DE-4429-B2B1-5042DD4A8651}"/>
                </a:ext>
              </a:extLst>
            </cdr:cNvPr>
            <cdr:cNvSpPr/>
          </cdr:nvSpPr>
          <cdr:spPr>
            <a:xfrm xmlns:a="http://schemas.openxmlformats.org/drawingml/2006/main">
              <a:off x="0" y="228016"/>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2" name="Ltxb4">
            <a:extLst xmlns:a="http://schemas.openxmlformats.org/drawingml/2006/main">
              <a:ext uri="{FF2B5EF4-FFF2-40B4-BE49-F238E27FC236}">
                <a16:creationId xmlns="" xmlns:a16="http://schemas.microsoft.com/office/drawing/2014/main" id="{DD029292-A5F8-48E7-B3F5-CDDFFDF12399}"/>
              </a:ext>
            </a:extLst>
          </cdr:cNvPr>
          <cdr:cNvGrpSpPr/>
        </cdr:nvGrpSpPr>
        <cdr:grpSpPr>
          <a:xfrm xmlns:a="http://schemas.openxmlformats.org/drawingml/2006/main">
            <a:off x="935553" y="0"/>
            <a:ext cx="652850" cy="107658"/>
            <a:chOff x="935553" y="0"/>
            <a:chExt cx="652850" cy="107658"/>
          </a:xfrm>
        </cdr:grpSpPr>
        <cdr:sp macro="" textlink="">
          <cdr:nvSpPr>
            <cdr:cNvPr id="26" name="Ltxb4a">
              <a:extLst xmlns:a="http://schemas.openxmlformats.org/drawingml/2006/main">
                <a:ext uri="{FF2B5EF4-FFF2-40B4-BE49-F238E27FC236}">
                  <a16:creationId xmlns="" xmlns:a16="http://schemas.microsoft.com/office/drawing/2014/main" id="{E9D03E98-F1CA-4A24-9992-1C80260D83D9}"/>
                </a:ext>
              </a:extLst>
            </cdr:cNvPr>
            <cdr:cNvSpPr txBox="1"/>
          </cdr:nvSpPr>
          <cdr:spPr>
            <a:xfrm xmlns:a="http://schemas.openxmlformats.org/drawingml/2006/main">
              <a:off x="1062553" y="0"/>
              <a:ext cx="525850"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Credit transfers</a:t>
              </a:r>
            </a:p>
          </cdr:txBody>
        </cdr:sp>
        <cdr:sp macro="" textlink="">
          <cdr:nvSpPr>
            <cdr:cNvPr id="27" name="Ltxb4b">
              <a:extLst xmlns:a="http://schemas.openxmlformats.org/drawingml/2006/main">
                <a:ext uri="{FF2B5EF4-FFF2-40B4-BE49-F238E27FC236}">
                  <a16:creationId xmlns="" xmlns:a16="http://schemas.microsoft.com/office/drawing/2014/main" id="{AB053AE5-78FF-4D7A-B56E-66BBA5298B4C}"/>
                </a:ext>
              </a:extLst>
            </cdr:cNvPr>
            <cdr:cNvSpPr/>
          </cdr:nvSpPr>
          <cdr:spPr>
            <a:xfrm xmlns:a="http://schemas.openxmlformats.org/drawingml/2006/main">
              <a:off x="935553" y="12700"/>
              <a:ext cx="63500" cy="63500"/>
            </a:xfrm>
            <a:prstGeom xmlns:a="http://schemas.openxmlformats.org/drawingml/2006/main" prst="rect">
              <a:avLst/>
            </a:prstGeom>
            <a:solidFill xmlns:a="http://schemas.openxmlformats.org/drawingml/2006/main">
              <a:srgbClr val="65B8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3" name="Ltxb5">
            <a:extLst xmlns:a="http://schemas.openxmlformats.org/drawingml/2006/main">
              <a:ext uri="{FF2B5EF4-FFF2-40B4-BE49-F238E27FC236}">
                <a16:creationId xmlns="" xmlns:a16="http://schemas.microsoft.com/office/drawing/2014/main" id="{6B1B8233-1D3B-405D-9BB6-24C3DF555DBD}"/>
              </a:ext>
            </a:extLst>
          </cdr:cNvPr>
          <cdr:cNvGrpSpPr/>
        </cdr:nvGrpSpPr>
        <cdr:grpSpPr>
          <a:xfrm xmlns:a="http://schemas.openxmlformats.org/drawingml/2006/main">
            <a:off x="935553" y="107658"/>
            <a:ext cx="357832" cy="107658"/>
            <a:chOff x="935553" y="107658"/>
            <a:chExt cx="357832" cy="107658"/>
          </a:xfrm>
        </cdr:grpSpPr>
        <cdr:sp macro="" textlink="">
          <cdr:nvSpPr>
            <cdr:cNvPr id="24" name="Ltxb5a">
              <a:extLst xmlns:a="http://schemas.openxmlformats.org/drawingml/2006/main">
                <a:ext uri="{FF2B5EF4-FFF2-40B4-BE49-F238E27FC236}">
                  <a16:creationId xmlns="" xmlns:a16="http://schemas.microsoft.com/office/drawing/2014/main" id="{49BB0615-BA09-4E07-8AA5-898B3FC172B4}"/>
                </a:ext>
              </a:extLst>
            </cdr:cNvPr>
            <cdr:cNvSpPr txBox="1"/>
          </cdr:nvSpPr>
          <cdr:spPr>
            <a:xfrm xmlns:a="http://schemas.openxmlformats.org/drawingml/2006/main">
              <a:off x="1062553" y="107658"/>
              <a:ext cx="230832"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Others</a:t>
              </a:r>
            </a:p>
          </cdr:txBody>
        </cdr:sp>
        <cdr:sp macro="" textlink="">
          <cdr:nvSpPr>
            <cdr:cNvPr id="25" name="Ltxb5b">
              <a:extLst xmlns:a="http://schemas.openxmlformats.org/drawingml/2006/main">
                <a:ext uri="{FF2B5EF4-FFF2-40B4-BE49-F238E27FC236}">
                  <a16:creationId xmlns="" xmlns:a16="http://schemas.microsoft.com/office/drawing/2014/main" id="{5DC5B7C3-E091-420D-B517-008E9542380B}"/>
                </a:ext>
              </a:extLst>
            </cdr:cNvPr>
            <cdr:cNvSpPr/>
          </cdr:nvSpPr>
          <cdr:spPr>
            <a:xfrm xmlns:a="http://schemas.openxmlformats.org/drawingml/2006/main">
              <a:off x="935553" y="120358"/>
              <a:ext cx="63500" cy="63500"/>
            </a:xfrm>
            <a:prstGeom xmlns:a="http://schemas.openxmlformats.org/drawingml/2006/main" prst="rect">
              <a:avLst/>
            </a:prstGeom>
            <a:solidFill xmlns:a="http://schemas.openxmlformats.org/drawingml/2006/main">
              <a:srgbClr val="00B1EA"/>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58.xml><?xml version="1.0" encoding="utf-8"?>
<xdr:wsDr xmlns:xdr="http://schemas.openxmlformats.org/drawingml/2006/spreadsheetDrawing" xmlns:a="http://schemas.openxmlformats.org/drawingml/2006/main">
  <xdr:twoCellAnchor>
    <xdr:from>
      <xdr:col>1</xdr:col>
      <xdr:colOff>38100</xdr:colOff>
      <xdr:row>9</xdr:row>
      <xdr:rowOff>114299</xdr:rowOff>
    </xdr:from>
    <xdr:to>
      <xdr:col>8</xdr:col>
      <xdr:colOff>123825</xdr:colOff>
      <xdr:row>21</xdr:row>
      <xdr:rowOff>66674</xdr:rowOff>
    </xdr:to>
    <xdr:graphicFrame macro="">
      <xdr:nvGraphicFramePr>
        <xdr:cNvPr id="3" name="Chart 2">
          <a:extLst>
            <a:ext uri="{FF2B5EF4-FFF2-40B4-BE49-F238E27FC236}">
              <a16:creationId xmlns="" xmlns:a16="http://schemas.microsoft.com/office/drawing/2014/main" id="{71E7713D-B1F2-4132-A946-627CD00285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9.xml><?xml version="1.0" encoding="utf-8"?>
<c:userShapes xmlns:c="http://schemas.openxmlformats.org/drawingml/2006/chart">
  <cdr:relSizeAnchor xmlns:cdr="http://schemas.openxmlformats.org/drawingml/2006/chartDrawing">
    <cdr:from>
      <cdr:x>0.06159</cdr:x>
      <cdr:y>0</cdr:y>
    </cdr:from>
    <cdr:to>
      <cdr:x>0.41173</cdr:x>
      <cdr:y>0.14959</cdr:y>
    </cdr:to>
    <cdr:grpSp>
      <cdr:nvGrpSpPr>
        <cdr:cNvPr id="34" name="Legend">
          <a:extLst xmlns:a="http://schemas.openxmlformats.org/drawingml/2006/main">
            <a:ext uri="{FF2B5EF4-FFF2-40B4-BE49-F238E27FC236}">
              <a16:creationId xmlns="" xmlns:a16="http://schemas.microsoft.com/office/drawing/2014/main" id="{7524A5AE-E852-4C5C-B6D9-F71D38F3B9F5}"/>
            </a:ext>
          </a:extLst>
        </cdr:cNvPr>
        <cdr:cNvGrpSpPr/>
      </cdr:nvGrpSpPr>
      <cdr:grpSpPr>
        <a:xfrm xmlns:a="http://schemas.openxmlformats.org/drawingml/2006/main">
          <a:off x="304703" y="0"/>
          <a:ext cx="1732243" cy="321160"/>
          <a:chOff x="0" y="0"/>
          <a:chExt cx="1588403" cy="322974"/>
        </a:xfrm>
      </cdr:grpSpPr>
      <cdr:grpSp>
        <cdr:nvGrpSpPr>
          <cdr:cNvPr id="35" name="Ltxb1">
            <a:extLst xmlns:a="http://schemas.openxmlformats.org/drawingml/2006/main">
              <a:ext uri="{FF2B5EF4-FFF2-40B4-BE49-F238E27FC236}">
                <a16:creationId xmlns="" xmlns:a16="http://schemas.microsoft.com/office/drawing/2014/main" id="{957E7370-F9D0-484A-8E5B-262E666477FA}"/>
              </a:ext>
            </a:extLst>
          </cdr:cNvPr>
          <cdr:cNvGrpSpPr/>
        </cdr:nvGrpSpPr>
        <cdr:grpSpPr>
          <a:xfrm xmlns:a="http://schemas.openxmlformats.org/drawingml/2006/main">
            <a:off x="0" y="0"/>
            <a:ext cx="306601" cy="107658"/>
            <a:chOff x="0" y="0"/>
            <a:chExt cx="306601" cy="107658"/>
          </a:xfrm>
        </cdr:grpSpPr>
        <cdr:sp macro="" textlink="">
          <cdr:nvSpPr>
            <cdr:cNvPr id="48" name="Ltxb1a">
              <a:extLst xmlns:a="http://schemas.openxmlformats.org/drawingml/2006/main">
                <a:ext uri="{FF2B5EF4-FFF2-40B4-BE49-F238E27FC236}">
                  <a16:creationId xmlns="" xmlns:a16="http://schemas.microsoft.com/office/drawing/2014/main" id="{C5B3D038-BDCB-45B6-AE30-D071A2694F60}"/>
                </a:ext>
              </a:extLst>
            </cdr:cNvPr>
            <cdr:cNvSpPr txBox="1"/>
          </cdr:nvSpPr>
          <cdr:spPr>
            <a:xfrm xmlns:a="http://schemas.openxmlformats.org/drawingml/2006/main">
              <a:off x="127000" y="0"/>
              <a:ext cx="179601"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Cash</a:t>
              </a:r>
            </a:p>
          </cdr:txBody>
        </cdr:sp>
        <cdr:sp macro="" textlink="">
          <cdr:nvSpPr>
            <cdr:cNvPr id="49" name="Ltxb1b">
              <a:extLst xmlns:a="http://schemas.openxmlformats.org/drawingml/2006/main">
                <a:ext uri="{FF2B5EF4-FFF2-40B4-BE49-F238E27FC236}">
                  <a16:creationId xmlns="" xmlns:a16="http://schemas.microsoft.com/office/drawing/2014/main" id="{39CD34CE-4BC1-4D49-A207-CEDEF4644DAC}"/>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36" name="Ltxb2">
            <a:extLst xmlns:a="http://schemas.openxmlformats.org/drawingml/2006/main">
              <a:ext uri="{FF2B5EF4-FFF2-40B4-BE49-F238E27FC236}">
                <a16:creationId xmlns="" xmlns:a16="http://schemas.microsoft.com/office/drawing/2014/main" id="{BE9E42D9-3AD0-4F57-9013-F1E84441E2E9}"/>
              </a:ext>
            </a:extLst>
          </cdr:cNvPr>
          <cdr:cNvGrpSpPr/>
        </cdr:nvGrpSpPr>
        <cdr:grpSpPr>
          <a:xfrm xmlns:a="http://schemas.openxmlformats.org/drawingml/2006/main">
            <a:off x="0" y="107658"/>
            <a:ext cx="332248" cy="107658"/>
            <a:chOff x="0" y="107658"/>
            <a:chExt cx="332249" cy="107658"/>
          </a:xfrm>
        </cdr:grpSpPr>
        <cdr:sp macro="" textlink="">
          <cdr:nvSpPr>
            <cdr:cNvPr id="46" name="Ltxb2a">
              <a:extLst xmlns:a="http://schemas.openxmlformats.org/drawingml/2006/main">
                <a:ext uri="{FF2B5EF4-FFF2-40B4-BE49-F238E27FC236}">
                  <a16:creationId xmlns="" xmlns:a16="http://schemas.microsoft.com/office/drawing/2014/main" id="{6A276056-0BF6-46FD-B15E-D8335C67B69B}"/>
                </a:ext>
              </a:extLst>
            </cdr:cNvPr>
            <cdr:cNvSpPr txBox="1"/>
          </cdr:nvSpPr>
          <cdr:spPr>
            <a:xfrm xmlns:a="http://schemas.openxmlformats.org/drawingml/2006/main">
              <a:off x="127000" y="107658"/>
              <a:ext cx="205249"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Cards</a:t>
              </a:r>
            </a:p>
          </cdr:txBody>
        </cdr:sp>
        <cdr:sp macro="" textlink="">
          <cdr:nvSpPr>
            <cdr:cNvPr id="47" name="Ltxb2b">
              <a:extLst xmlns:a="http://schemas.openxmlformats.org/drawingml/2006/main">
                <a:ext uri="{FF2B5EF4-FFF2-40B4-BE49-F238E27FC236}">
                  <a16:creationId xmlns="" xmlns:a16="http://schemas.microsoft.com/office/drawing/2014/main" id="{C917A6E5-B917-4FE0-ACC8-6D2C535F6E79}"/>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37" name="Ltxb3">
            <a:extLst xmlns:a="http://schemas.openxmlformats.org/drawingml/2006/main">
              <a:ext uri="{FF2B5EF4-FFF2-40B4-BE49-F238E27FC236}">
                <a16:creationId xmlns="" xmlns:a16="http://schemas.microsoft.com/office/drawing/2014/main" id="{1D4BFA5D-A50F-4467-AA61-55B30C249BAD}"/>
              </a:ext>
            </a:extLst>
          </cdr:cNvPr>
          <cdr:cNvGrpSpPr/>
        </cdr:nvGrpSpPr>
        <cdr:grpSpPr>
          <a:xfrm xmlns:a="http://schemas.openxmlformats.org/drawingml/2006/main">
            <a:off x="0" y="215316"/>
            <a:ext cx="554552" cy="107658"/>
            <a:chOff x="0" y="215316"/>
            <a:chExt cx="554553" cy="107658"/>
          </a:xfrm>
        </cdr:grpSpPr>
        <cdr:sp macro="" textlink="">
          <cdr:nvSpPr>
            <cdr:cNvPr id="44" name="Ltxb3a">
              <a:extLst xmlns:a="http://schemas.openxmlformats.org/drawingml/2006/main">
                <a:ext uri="{FF2B5EF4-FFF2-40B4-BE49-F238E27FC236}">
                  <a16:creationId xmlns="" xmlns:a16="http://schemas.microsoft.com/office/drawing/2014/main" id="{4B68A8C2-28E6-4AED-AEC9-C5C25A120CE0}"/>
                </a:ext>
              </a:extLst>
            </cdr:cNvPr>
            <cdr:cNvSpPr txBox="1"/>
          </cdr:nvSpPr>
          <cdr:spPr>
            <a:xfrm xmlns:a="http://schemas.openxmlformats.org/drawingml/2006/main">
              <a:off x="127000" y="215316"/>
              <a:ext cx="427553"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Direct debits</a:t>
              </a:r>
            </a:p>
          </cdr:txBody>
        </cdr:sp>
        <cdr:sp macro="" textlink="">
          <cdr:nvSpPr>
            <cdr:cNvPr id="45" name="Ltxb3b">
              <a:extLst xmlns:a="http://schemas.openxmlformats.org/drawingml/2006/main">
                <a:ext uri="{FF2B5EF4-FFF2-40B4-BE49-F238E27FC236}">
                  <a16:creationId xmlns="" xmlns:a16="http://schemas.microsoft.com/office/drawing/2014/main" id="{774A9FEC-C94B-44BA-8848-FB15BDCBB6D0}"/>
                </a:ext>
              </a:extLst>
            </cdr:cNvPr>
            <cdr:cNvSpPr/>
          </cdr:nvSpPr>
          <cdr:spPr>
            <a:xfrm xmlns:a="http://schemas.openxmlformats.org/drawingml/2006/main">
              <a:off x="0" y="228016"/>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38" name="Ltxb4">
            <a:extLst xmlns:a="http://schemas.openxmlformats.org/drawingml/2006/main">
              <a:ext uri="{FF2B5EF4-FFF2-40B4-BE49-F238E27FC236}">
                <a16:creationId xmlns="" xmlns:a16="http://schemas.microsoft.com/office/drawing/2014/main" id="{B4A53D15-69E1-4938-AB82-4931B03D9730}"/>
              </a:ext>
            </a:extLst>
          </cdr:cNvPr>
          <cdr:cNvGrpSpPr/>
        </cdr:nvGrpSpPr>
        <cdr:grpSpPr>
          <a:xfrm xmlns:a="http://schemas.openxmlformats.org/drawingml/2006/main">
            <a:off x="935554" y="0"/>
            <a:ext cx="652849" cy="107658"/>
            <a:chOff x="935553" y="0"/>
            <a:chExt cx="652850" cy="107658"/>
          </a:xfrm>
        </cdr:grpSpPr>
        <cdr:sp macro="" textlink="">
          <cdr:nvSpPr>
            <cdr:cNvPr id="42" name="Ltxb4a">
              <a:extLst xmlns:a="http://schemas.openxmlformats.org/drawingml/2006/main">
                <a:ext uri="{FF2B5EF4-FFF2-40B4-BE49-F238E27FC236}">
                  <a16:creationId xmlns="" xmlns:a16="http://schemas.microsoft.com/office/drawing/2014/main" id="{D2D752BD-CC70-4F39-807A-6FE397DC8DC3}"/>
                </a:ext>
              </a:extLst>
            </cdr:cNvPr>
            <cdr:cNvSpPr txBox="1"/>
          </cdr:nvSpPr>
          <cdr:spPr>
            <a:xfrm xmlns:a="http://schemas.openxmlformats.org/drawingml/2006/main">
              <a:off x="1062553" y="0"/>
              <a:ext cx="525850"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Credit transfers</a:t>
              </a:r>
            </a:p>
          </cdr:txBody>
        </cdr:sp>
        <cdr:sp macro="" textlink="">
          <cdr:nvSpPr>
            <cdr:cNvPr id="43" name="Ltxb4b">
              <a:extLst xmlns:a="http://schemas.openxmlformats.org/drawingml/2006/main">
                <a:ext uri="{FF2B5EF4-FFF2-40B4-BE49-F238E27FC236}">
                  <a16:creationId xmlns="" xmlns:a16="http://schemas.microsoft.com/office/drawing/2014/main" id="{DB82604A-34D7-4A51-9302-C79ECCEBFCA0}"/>
                </a:ext>
              </a:extLst>
            </cdr:cNvPr>
            <cdr:cNvSpPr/>
          </cdr:nvSpPr>
          <cdr:spPr>
            <a:xfrm xmlns:a="http://schemas.openxmlformats.org/drawingml/2006/main">
              <a:off x="935553" y="12700"/>
              <a:ext cx="63500" cy="63500"/>
            </a:xfrm>
            <a:prstGeom xmlns:a="http://schemas.openxmlformats.org/drawingml/2006/main" prst="rect">
              <a:avLst/>
            </a:prstGeom>
            <a:solidFill xmlns:a="http://schemas.openxmlformats.org/drawingml/2006/main">
              <a:srgbClr val="65B8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39" name="Ltxb5">
            <a:extLst xmlns:a="http://schemas.openxmlformats.org/drawingml/2006/main">
              <a:ext uri="{FF2B5EF4-FFF2-40B4-BE49-F238E27FC236}">
                <a16:creationId xmlns="" xmlns:a16="http://schemas.microsoft.com/office/drawing/2014/main" id="{0A196FEF-AA3E-4D34-80E9-8DD76A583807}"/>
              </a:ext>
            </a:extLst>
          </cdr:cNvPr>
          <cdr:cNvGrpSpPr/>
        </cdr:nvGrpSpPr>
        <cdr:grpSpPr>
          <a:xfrm xmlns:a="http://schemas.openxmlformats.org/drawingml/2006/main">
            <a:off x="935553" y="107658"/>
            <a:ext cx="357832" cy="107658"/>
            <a:chOff x="935553" y="107658"/>
            <a:chExt cx="357832" cy="107658"/>
          </a:xfrm>
        </cdr:grpSpPr>
        <cdr:sp macro="" textlink="">
          <cdr:nvSpPr>
            <cdr:cNvPr id="40" name="Ltxb5a">
              <a:extLst xmlns:a="http://schemas.openxmlformats.org/drawingml/2006/main">
                <a:ext uri="{FF2B5EF4-FFF2-40B4-BE49-F238E27FC236}">
                  <a16:creationId xmlns="" xmlns:a16="http://schemas.microsoft.com/office/drawing/2014/main" id="{99069333-D9DD-4CA3-8D2C-32A066832315}"/>
                </a:ext>
              </a:extLst>
            </cdr:cNvPr>
            <cdr:cNvSpPr txBox="1"/>
          </cdr:nvSpPr>
          <cdr:spPr>
            <a:xfrm xmlns:a="http://schemas.openxmlformats.org/drawingml/2006/main">
              <a:off x="1062553" y="107658"/>
              <a:ext cx="230832"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Others</a:t>
              </a:r>
            </a:p>
          </cdr:txBody>
        </cdr:sp>
        <cdr:sp macro="" textlink="">
          <cdr:nvSpPr>
            <cdr:cNvPr id="41" name="Ltxb5b">
              <a:extLst xmlns:a="http://schemas.openxmlformats.org/drawingml/2006/main">
                <a:ext uri="{FF2B5EF4-FFF2-40B4-BE49-F238E27FC236}">
                  <a16:creationId xmlns="" xmlns:a16="http://schemas.microsoft.com/office/drawing/2014/main" id="{B9373365-86FA-4A68-AC82-16AFE6477649}"/>
                </a:ext>
              </a:extLst>
            </cdr:cNvPr>
            <cdr:cNvSpPr/>
          </cdr:nvSpPr>
          <cdr:spPr>
            <a:xfrm xmlns:a="http://schemas.openxmlformats.org/drawingml/2006/main">
              <a:off x="935553" y="120358"/>
              <a:ext cx="63500" cy="63500"/>
            </a:xfrm>
            <a:prstGeom xmlns:a="http://schemas.openxmlformats.org/drawingml/2006/main" prst="rect">
              <a:avLst/>
            </a:prstGeom>
            <a:solidFill xmlns:a="http://schemas.openxmlformats.org/drawingml/2006/main">
              <a:srgbClr val="00B1EA"/>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6.xml><?xml version="1.0" encoding="utf-8"?>
<c:userShapes xmlns:c="http://schemas.openxmlformats.org/drawingml/2006/chart">
  <cdr:relSizeAnchor xmlns:cdr="http://schemas.openxmlformats.org/drawingml/2006/chartDrawing">
    <cdr:from>
      <cdr:x>0.04292</cdr:x>
      <cdr:y>0</cdr:y>
    </cdr:from>
    <cdr:to>
      <cdr:x>0.98226</cdr:x>
      <cdr:y>0.09973</cdr:y>
    </cdr:to>
    <cdr:grpSp>
      <cdr:nvGrpSpPr>
        <cdr:cNvPr id="16" name="Legend">
          <a:extLst xmlns:a="http://schemas.openxmlformats.org/drawingml/2006/main">
            <a:ext uri="{FF2B5EF4-FFF2-40B4-BE49-F238E27FC236}">
              <a16:creationId xmlns="" xmlns:a16="http://schemas.microsoft.com/office/drawing/2014/main" id="{D652B1C1-28D7-4EA7-AF0E-6C45B3C4E5E6}"/>
            </a:ext>
          </a:extLst>
        </cdr:cNvPr>
        <cdr:cNvGrpSpPr/>
      </cdr:nvGrpSpPr>
      <cdr:grpSpPr>
        <a:xfrm xmlns:a="http://schemas.openxmlformats.org/drawingml/2006/main">
          <a:off x="194704" y="0"/>
          <a:ext cx="4261260" cy="206958"/>
          <a:chOff x="0" y="0"/>
          <a:chExt cx="4261281" cy="215314"/>
        </a:xfrm>
      </cdr:grpSpPr>
      <cdr:grpSp>
        <cdr:nvGrpSpPr>
          <cdr:cNvPr id="17" name="Ltxb1">
            <a:extLst xmlns:a="http://schemas.openxmlformats.org/drawingml/2006/main">
              <a:ext uri="{FF2B5EF4-FFF2-40B4-BE49-F238E27FC236}">
                <a16:creationId xmlns="" xmlns:a16="http://schemas.microsoft.com/office/drawing/2014/main" id="{9C98AC83-85CF-473B-B45B-C29BF61D7A3F}"/>
              </a:ext>
            </a:extLst>
          </cdr:cNvPr>
          <cdr:cNvGrpSpPr/>
        </cdr:nvGrpSpPr>
        <cdr:grpSpPr>
          <a:xfrm xmlns:a="http://schemas.openxmlformats.org/drawingml/2006/main">
            <a:off x="0" y="0"/>
            <a:ext cx="4261281" cy="107657"/>
            <a:chOff x="0" y="0"/>
            <a:chExt cx="4261293" cy="107658"/>
          </a:xfrm>
        </cdr:grpSpPr>
        <cdr:sp macro="" textlink="">
          <cdr:nvSpPr>
            <cdr:cNvPr id="21" name="Ltxb1a">
              <a:extLst xmlns:a="http://schemas.openxmlformats.org/drawingml/2006/main">
                <a:ext uri="{FF2B5EF4-FFF2-40B4-BE49-F238E27FC236}">
                  <a16:creationId xmlns="" xmlns:a16="http://schemas.microsoft.com/office/drawing/2014/main" id="{163617B0-A424-4BEC-AFC2-283832611AD1}"/>
                </a:ext>
              </a:extLst>
            </cdr:cNvPr>
            <cdr:cNvSpPr txBox="1"/>
          </cdr:nvSpPr>
          <cdr:spPr>
            <a:xfrm xmlns:a="http://schemas.openxmlformats.org/drawingml/2006/main">
              <a:off x="127000" y="0"/>
              <a:ext cx="4134293"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Number of transactions</a:t>
              </a:r>
            </a:p>
          </cdr:txBody>
        </cdr:sp>
        <cdr:sp macro="" textlink="">
          <cdr:nvSpPr>
            <cdr:cNvPr id="22" name="Ltxb1b">
              <a:extLst xmlns:a="http://schemas.openxmlformats.org/drawingml/2006/main">
                <a:ext uri="{FF2B5EF4-FFF2-40B4-BE49-F238E27FC236}">
                  <a16:creationId xmlns="" xmlns:a16="http://schemas.microsoft.com/office/drawing/2014/main" id="{40E45421-412F-4ECD-B595-1F083DE8DE51}"/>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18" name="Ltxb2">
            <a:extLst xmlns:a="http://schemas.openxmlformats.org/drawingml/2006/main">
              <a:ext uri="{FF2B5EF4-FFF2-40B4-BE49-F238E27FC236}">
                <a16:creationId xmlns="" xmlns:a16="http://schemas.microsoft.com/office/drawing/2014/main" id="{1EA22E2E-7156-4AB9-9716-9168D69EFE43}"/>
              </a:ext>
            </a:extLst>
          </cdr:cNvPr>
          <cdr:cNvGrpSpPr/>
        </cdr:nvGrpSpPr>
        <cdr:grpSpPr>
          <a:xfrm xmlns:a="http://schemas.openxmlformats.org/drawingml/2006/main">
            <a:off x="0" y="107657"/>
            <a:ext cx="4261281" cy="107657"/>
            <a:chOff x="0" y="107658"/>
            <a:chExt cx="4261293" cy="107658"/>
          </a:xfrm>
        </cdr:grpSpPr>
        <cdr:sp macro="" textlink="">
          <cdr:nvSpPr>
            <cdr:cNvPr id="19" name="Ltxb2a">
              <a:extLst xmlns:a="http://schemas.openxmlformats.org/drawingml/2006/main">
                <a:ext uri="{FF2B5EF4-FFF2-40B4-BE49-F238E27FC236}">
                  <a16:creationId xmlns="" xmlns:a16="http://schemas.microsoft.com/office/drawing/2014/main" id="{50F0AB6E-922F-4ACF-88DE-13F14262D3B4}"/>
                </a:ext>
              </a:extLst>
            </cdr:cNvPr>
            <cdr:cNvSpPr txBox="1"/>
          </cdr:nvSpPr>
          <cdr:spPr>
            <a:xfrm xmlns:a="http://schemas.openxmlformats.org/drawingml/2006/main">
              <a:off x="127000" y="107658"/>
              <a:ext cx="4134293"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Value of transactions</a:t>
              </a:r>
            </a:p>
          </cdr:txBody>
        </cdr:sp>
        <cdr:sp macro="" textlink="">
          <cdr:nvSpPr>
            <cdr:cNvPr id="20" name="Ltxb2b">
              <a:extLst xmlns:a="http://schemas.openxmlformats.org/drawingml/2006/main">
                <a:ext uri="{FF2B5EF4-FFF2-40B4-BE49-F238E27FC236}">
                  <a16:creationId xmlns="" xmlns:a16="http://schemas.microsoft.com/office/drawing/2014/main" id="{94842416-EA9E-4761-A165-EDE7225C9ACE}"/>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60.xml><?xml version="1.0" encoding="utf-8"?>
<xdr:wsDr xmlns:xdr="http://schemas.openxmlformats.org/drawingml/2006/spreadsheetDrawing" xmlns:a="http://schemas.openxmlformats.org/drawingml/2006/main">
  <xdr:twoCellAnchor>
    <xdr:from>
      <xdr:col>5</xdr:col>
      <xdr:colOff>257175</xdr:colOff>
      <xdr:row>4</xdr:row>
      <xdr:rowOff>0</xdr:rowOff>
    </xdr:from>
    <xdr:to>
      <xdr:col>8</xdr:col>
      <xdr:colOff>440690</xdr:colOff>
      <xdr:row>13</xdr:row>
      <xdr:rowOff>82550</xdr:rowOff>
    </xdr:to>
    <xdr:graphicFrame macro="">
      <xdr:nvGraphicFramePr>
        <xdr:cNvPr id="3" name="Chart 2">
          <a:extLst>
            <a:ext uri="{FF2B5EF4-FFF2-40B4-BE49-F238E27FC236}">
              <a16:creationId xmlns="" xmlns:a16="http://schemas.microsoft.com/office/drawing/2014/main" id="{14F211A5-955F-49DE-B84E-D959999502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1.xml><?xml version="1.0" encoding="utf-8"?>
<c:userShapes xmlns:c="http://schemas.openxmlformats.org/drawingml/2006/chart">
  <cdr:relSizeAnchor xmlns:cdr="http://schemas.openxmlformats.org/drawingml/2006/chartDrawing">
    <cdr:from>
      <cdr:x>0.04198</cdr:x>
      <cdr:y>0</cdr:y>
    </cdr:from>
    <cdr:to>
      <cdr:x>0.9972</cdr:x>
      <cdr:y>0.14959</cdr:y>
    </cdr:to>
    <cdr:grpSp>
      <cdr:nvGrpSpPr>
        <cdr:cNvPr id="12" name="Legend">
          <a:extLst xmlns:a="http://schemas.openxmlformats.org/drawingml/2006/main">
            <a:ext uri="{FF2B5EF4-FFF2-40B4-BE49-F238E27FC236}">
              <a16:creationId xmlns="" xmlns:a16="http://schemas.microsoft.com/office/drawing/2014/main" id="{77CA082B-5B82-4D9B-AA96-7F564FA8E775}"/>
            </a:ext>
          </a:extLst>
        </cdr:cNvPr>
        <cdr:cNvGrpSpPr/>
      </cdr:nvGrpSpPr>
      <cdr:grpSpPr>
        <a:xfrm xmlns:a="http://schemas.openxmlformats.org/drawingml/2006/main">
          <a:off x="194838" y="0"/>
          <a:ext cx="4433382" cy="309856"/>
          <a:chOff x="0" y="0"/>
          <a:chExt cx="4333302" cy="322974"/>
        </a:xfrm>
      </cdr:grpSpPr>
      <cdr:grpSp>
        <cdr:nvGrpSpPr>
          <cdr:cNvPr id="13" name="Ltxb1">
            <a:extLst xmlns:a="http://schemas.openxmlformats.org/drawingml/2006/main">
              <a:ext uri="{FF2B5EF4-FFF2-40B4-BE49-F238E27FC236}">
                <a16:creationId xmlns="" xmlns:a16="http://schemas.microsoft.com/office/drawing/2014/main" id="{5F68921F-ED03-409B-BDA1-6E54922975F5}"/>
              </a:ext>
            </a:extLst>
          </cdr:cNvPr>
          <cdr:cNvGrpSpPr/>
        </cdr:nvGrpSpPr>
        <cdr:grpSpPr>
          <a:xfrm xmlns:a="http://schemas.openxmlformats.org/drawingml/2006/main">
            <a:off x="0" y="0"/>
            <a:ext cx="4333301" cy="107658"/>
            <a:chOff x="0" y="0"/>
            <a:chExt cx="4333301" cy="107658"/>
          </a:xfrm>
        </cdr:grpSpPr>
        <cdr:sp macro="" textlink="">
          <cdr:nvSpPr>
            <cdr:cNvPr id="20" name="Ltxb1a">
              <a:extLst xmlns:a="http://schemas.openxmlformats.org/drawingml/2006/main">
                <a:ext uri="{FF2B5EF4-FFF2-40B4-BE49-F238E27FC236}">
                  <a16:creationId xmlns="" xmlns:a16="http://schemas.microsoft.com/office/drawing/2014/main" id="{13FB8F15-3A3D-4221-8808-5E03133FBDA8}"/>
                </a:ext>
              </a:extLst>
            </cdr:cNvPr>
            <cdr:cNvSpPr txBox="1"/>
          </cdr:nvSpPr>
          <cdr:spPr>
            <a:xfrm xmlns:a="http://schemas.openxmlformats.org/drawingml/2006/main">
              <a:off x="126999" y="0"/>
              <a:ext cx="4206302"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Direct debits</a:t>
              </a:r>
            </a:p>
          </cdr:txBody>
        </cdr:sp>
        <cdr:sp macro="" textlink="">
          <cdr:nvSpPr>
            <cdr:cNvPr id="21" name="Ltxb1b">
              <a:extLst xmlns:a="http://schemas.openxmlformats.org/drawingml/2006/main">
                <a:ext uri="{FF2B5EF4-FFF2-40B4-BE49-F238E27FC236}">
                  <a16:creationId xmlns="" xmlns:a16="http://schemas.microsoft.com/office/drawing/2014/main" id="{59D8355F-F688-4D19-BF5C-F7345F3673E0}"/>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14" name="Ltxb2">
            <a:extLst xmlns:a="http://schemas.openxmlformats.org/drawingml/2006/main">
              <a:ext uri="{FF2B5EF4-FFF2-40B4-BE49-F238E27FC236}">
                <a16:creationId xmlns="" xmlns:a16="http://schemas.microsoft.com/office/drawing/2014/main" id="{A6AFB233-EC4A-493C-B800-C7948A28BE18}"/>
              </a:ext>
            </a:extLst>
          </cdr:cNvPr>
          <cdr:cNvGrpSpPr/>
        </cdr:nvGrpSpPr>
        <cdr:grpSpPr>
          <a:xfrm xmlns:a="http://schemas.openxmlformats.org/drawingml/2006/main">
            <a:off x="0" y="107658"/>
            <a:ext cx="4333302" cy="107658"/>
            <a:chOff x="0" y="107658"/>
            <a:chExt cx="4333302" cy="107658"/>
          </a:xfrm>
        </cdr:grpSpPr>
        <cdr:sp macro="" textlink="">
          <cdr:nvSpPr>
            <cdr:cNvPr id="18" name="Ltxb2a">
              <a:extLst xmlns:a="http://schemas.openxmlformats.org/drawingml/2006/main">
                <a:ext uri="{FF2B5EF4-FFF2-40B4-BE49-F238E27FC236}">
                  <a16:creationId xmlns="" xmlns:a16="http://schemas.microsoft.com/office/drawing/2014/main" id="{25A2264C-7E70-4D5F-8C53-27A5320BC8F4}"/>
                </a:ext>
              </a:extLst>
            </cdr:cNvPr>
            <cdr:cNvSpPr txBox="1"/>
          </cdr:nvSpPr>
          <cdr:spPr>
            <a:xfrm xmlns:a="http://schemas.openxmlformats.org/drawingml/2006/main">
              <a:off x="127000" y="107658"/>
              <a:ext cx="4206302"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Credit transfers</a:t>
              </a:r>
            </a:p>
          </cdr:txBody>
        </cdr:sp>
        <cdr:sp macro="" textlink="">
          <cdr:nvSpPr>
            <cdr:cNvPr id="19" name="Ltxb2b">
              <a:extLst xmlns:a="http://schemas.openxmlformats.org/drawingml/2006/main">
                <a:ext uri="{FF2B5EF4-FFF2-40B4-BE49-F238E27FC236}">
                  <a16:creationId xmlns="" xmlns:a16="http://schemas.microsoft.com/office/drawing/2014/main" id="{0243D728-1C70-493C-BD2E-768527190ED9}"/>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15" name="Ltxb3">
            <a:extLst xmlns:a="http://schemas.openxmlformats.org/drawingml/2006/main">
              <a:ext uri="{FF2B5EF4-FFF2-40B4-BE49-F238E27FC236}">
                <a16:creationId xmlns="" xmlns:a16="http://schemas.microsoft.com/office/drawing/2014/main" id="{7F8E47BF-D6FE-45FC-8E17-360468535444}"/>
              </a:ext>
            </a:extLst>
          </cdr:cNvPr>
          <cdr:cNvGrpSpPr/>
        </cdr:nvGrpSpPr>
        <cdr:grpSpPr>
          <a:xfrm xmlns:a="http://schemas.openxmlformats.org/drawingml/2006/main">
            <a:off x="0" y="215316"/>
            <a:ext cx="4333302" cy="107658"/>
            <a:chOff x="0" y="215316"/>
            <a:chExt cx="4333302" cy="107658"/>
          </a:xfrm>
        </cdr:grpSpPr>
        <cdr:sp macro="" textlink="">
          <cdr:nvSpPr>
            <cdr:cNvPr id="16" name="Ltxb3a">
              <a:extLst xmlns:a="http://schemas.openxmlformats.org/drawingml/2006/main">
                <a:ext uri="{FF2B5EF4-FFF2-40B4-BE49-F238E27FC236}">
                  <a16:creationId xmlns="" xmlns:a16="http://schemas.microsoft.com/office/drawing/2014/main" id="{97C06B46-FFBD-4678-A685-23D4BA3E9DB0}"/>
                </a:ext>
              </a:extLst>
            </cdr:cNvPr>
            <cdr:cNvSpPr txBox="1"/>
          </cdr:nvSpPr>
          <cdr:spPr>
            <a:xfrm xmlns:a="http://schemas.openxmlformats.org/drawingml/2006/main">
              <a:off x="127000" y="215316"/>
              <a:ext cx="4206302"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Others</a:t>
              </a:r>
            </a:p>
          </cdr:txBody>
        </cdr:sp>
        <cdr:sp macro="" textlink="">
          <cdr:nvSpPr>
            <cdr:cNvPr id="17" name="Ltxb3b">
              <a:extLst xmlns:a="http://schemas.openxmlformats.org/drawingml/2006/main">
                <a:ext uri="{FF2B5EF4-FFF2-40B4-BE49-F238E27FC236}">
                  <a16:creationId xmlns="" xmlns:a16="http://schemas.microsoft.com/office/drawing/2014/main" id="{EA3B55B2-8508-4654-851C-B327CAC15B35}"/>
                </a:ext>
              </a:extLst>
            </cdr:cNvPr>
            <cdr:cNvSpPr/>
          </cdr:nvSpPr>
          <cdr:spPr>
            <a:xfrm xmlns:a="http://schemas.openxmlformats.org/drawingml/2006/main">
              <a:off x="0" y="228016"/>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62.xml><?xml version="1.0" encoding="utf-8"?>
<xdr:wsDr xmlns:xdr="http://schemas.openxmlformats.org/drawingml/2006/spreadsheetDrawing" xmlns:a="http://schemas.openxmlformats.org/drawingml/2006/main">
  <xdr:twoCellAnchor>
    <xdr:from>
      <xdr:col>3</xdr:col>
      <xdr:colOff>163829</xdr:colOff>
      <xdr:row>4</xdr:row>
      <xdr:rowOff>22860</xdr:rowOff>
    </xdr:from>
    <xdr:to>
      <xdr:col>10</xdr:col>
      <xdr:colOff>657859</xdr:colOff>
      <xdr:row>15</xdr:row>
      <xdr:rowOff>93980</xdr:rowOff>
    </xdr:to>
    <xdr:graphicFrame macro="">
      <xdr:nvGraphicFramePr>
        <xdr:cNvPr id="3" name="Chart 2">
          <a:extLst>
            <a:ext uri="{FF2B5EF4-FFF2-40B4-BE49-F238E27FC236}">
              <a16:creationId xmlns="" xmlns:a16="http://schemas.microsoft.com/office/drawing/2014/main" id="{149EFD13-092F-4E80-A0BA-4214F7684D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3.xml><?xml version="1.0" encoding="utf-8"?>
<c:userShapes xmlns:c="http://schemas.openxmlformats.org/drawingml/2006/chart">
  <cdr:relSizeAnchor xmlns:cdr="http://schemas.openxmlformats.org/drawingml/2006/chartDrawing">
    <cdr:from>
      <cdr:x>0.2688</cdr:x>
      <cdr:y>0</cdr:y>
    </cdr:from>
    <cdr:to>
      <cdr:x>0.9972</cdr:x>
      <cdr:y>0.04986</cdr:y>
    </cdr:to>
    <cdr:grpSp>
      <cdr:nvGrpSpPr>
        <cdr:cNvPr id="11" name="Legend">
          <a:extLst xmlns:a="http://schemas.openxmlformats.org/drawingml/2006/main">
            <a:ext uri="{FF2B5EF4-FFF2-40B4-BE49-F238E27FC236}">
              <a16:creationId xmlns="" xmlns:a16="http://schemas.microsoft.com/office/drawing/2014/main" id="{3CE49685-08F0-48AC-9A0C-7CB9486C630A}"/>
            </a:ext>
          </a:extLst>
        </cdr:cNvPr>
        <cdr:cNvGrpSpPr/>
      </cdr:nvGrpSpPr>
      <cdr:grpSpPr>
        <a:xfrm xmlns:a="http://schemas.openxmlformats.org/drawingml/2006/main">
          <a:off x="1415004" y="0"/>
          <a:ext cx="3834406" cy="103848"/>
          <a:chOff x="0" y="0"/>
          <a:chExt cx="3304337" cy="107658"/>
        </a:xfrm>
      </cdr:grpSpPr>
      <cdr:sp macro="" textlink="">
        <cdr:nvSpPr>
          <cdr:cNvPr id="12" name="Ltxb1a">
            <a:extLst xmlns:a="http://schemas.openxmlformats.org/drawingml/2006/main">
              <a:ext uri="{FF2B5EF4-FFF2-40B4-BE49-F238E27FC236}">
                <a16:creationId xmlns="" xmlns:a16="http://schemas.microsoft.com/office/drawing/2014/main" id="{03CBE359-0392-47E9-822C-C7564CDA9423}"/>
              </a:ext>
            </a:extLst>
          </cdr:cNvPr>
          <cdr:cNvSpPr txBox="1"/>
        </cdr:nvSpPr>
        <cdr:spPr>
          <a:xfrm xmlns:a="http://schemas.openxmlformats.org/drawingml/2006/main">
            <a:off x="127000" y="0"/>
            <a:ext cx="3177337"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Market share</a:t>
            </a:r>
          </a:p>
        </cdr:txBody>
      </cdr:sp>
      <cdr:sp macro="" textlink="">
        <cdr:nvSpPr>
          <cdr:cNvPr id="13" name="Ltxb1b">
            <a:extLst xmlns:a="http://schemas.openxmlformats.org/drawingml/2006/main">
              <a:ext uri="{FF2B5EF4-FFF2-40B4-BE49-F238E27FC236}">
                <a16:creationId xmlns="" xmlns:a16="http://schemas.microsoft.com/office/drawing/2014/main" id="{BDD054FF-E89C-4129-AA9B-B1F3CF18EE8B}"/>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A9A9A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relSizeAnchor>
</c:userShapes>
</file>

<file path=xl/drawings/drawing64.xml><?xml version="1.0" encoding="utf-8"?>
<xdr:wsDr xmlns:xdr="http://schemas.openxmlformats.org/drawingml/2006/spreadsheetDrawing" xmlns:a="http://schemas.openxmlformats.org/drawingml/2006/main">
  <xdr:twoCellAnchor>
    <xdr:from>
      <xdr:col>7</xdr:col>
      <xdr:colOff>167640</xdr:colOff>
      <xdr:row>3</xdr:row>
      <xdr:rowOff>0</xdr:rowOff>
    </xdr:from>
    <xdr:to>
      <xdr:col>12</xdr:col>
      <xdr:colOff>661670</xdr:colOff>
      <xdr:row>13</xdr:row>
      <xdr:rowOff>71120</xdr:rowOff>
    </xdr:to>
    <xdr:graphicFrame macro="">
      <xdr:nvGraphicFramePr>
        <xdr:cNvPr id="3" name="Chart 2">
          <a:extLst>
            <a:ext uri="{FF2B5EF4-FFF2-40B4-BE49-F238E27FC236}">
              <a16:creationId xmlns="" xmlns:a16="http://schemas.microsoft.com/office/drawing/2014/main" id="{62053EA9-1492-49A4-90A1-41C1AD7C1E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5.xml><?xml version="1.0" encoding="utf-8"?>
<c:userShapes xmlns:c="http://schemas.openxmlformats.org/drawingml/2006/chart">
  <cdr:relSizeAnchor xmlns:cdr="http://schemas.openxmlformats.org/drawingml/2006/chartDrawing">
    <cdr:from>
      <cdr:x>0.2688</cdr:x>
      <cdr:y>0</cdr:y>
    </cdr:from>
    <cdr:to>
      <cdr:x>0.61894</cdr:x>
      <cdr:y>0.14959</cdr:y>
    </cdr:to>
    <cdr:grpSp>
      <cdr:nvGrpSpPr>
        <cdr:cNvPr id="18" name="Legend">
          <a:extLst xmlns:a="http://schemas.openxmlformats.org/drawingml/2006/main">
            <a:ext uri="{FF2B5EF4-FFF2-40B4-BE49-F238E27FC236}">
              <a16:creationId xmlns="" xmlns:a16="http://schemas.microsoft.com/office/drawing/2014/main" id="{4317ECBC-9753-49B1-B136-4DBD844F9CE8}"/>
            </a:ext>
          </a:extLst>
        </cdr:cNvPr>
        <cdr:cNvGrpSpPr/>
      </cdr:nvGrpSpPr>
      <cdr:grpSpPr>
        <a:xfrm xmlns:a="http://schemas.openxmlformats.org/drawingml/2006/main">
          <a:off x="1249095" y="0"/>
          <a:ext cx="1627076" cy="284209"/>
          <a:chOff x="0" y="0"/>
          <a:chExt cx="1588403" cy="322974"/>
        </a:xfrm>
      </cdr:grpSpPr>
      <cdr:grpSp>
        <cdr:nvGrpSpPr>
          <cdr:cNvPr id="19" name="Ltxb1">
            <a:extLst xmlns:a="http://schemas.openxmlformats.org/drawingml/2006/main">
              <a:ext uri="{FF2B5EF4-FFF2-40B4-BE49-F238E27FC236}">
                <a16:creationId xmlns="" xmlns:a16="http://schemas.microsoft.com/office/drawing/2014/main" id="{5409FA5E-9396-4FF0-BB6D-8AC440307DAF}"/>
              </a:ext>
            </a:extLst>
          </cdr:cNvPr>
          <cdr:cNvGrpSpPr/>
        </cdr:nvGrpSpPr>
        <cdr:grpSpPr>
          <a:xfrm xmlns:a="http://schemas.openxmlformats.org/drawingml/2006/main">
            <a:off x="0" y="0"/>
            <a:ext cx="306601" cy="107658"/>
            <a:chOff x="0" y="0"/>
            <a:chExt cx="306601" cy="107658"/>
          </a:xfrm>
        </cdr:grpSpPr>
        <cdr:sp macro="" textlink="">
          <cdr:nvSpPr>
            <cdr:cNvPr id="32" name="Ltxb1a">
              <a:extLst xmlns:a="http://schemas.openxmlformats.org/drawingml/2006/main">
                <a:ext uri="{FF2B5EF4-FFF2-40B4-BE49-F238E27FC236}">
                  <a16:creationId xmlns="" xmlns:a16="http://schemas.microsoft.com/office/drawing/2014/main" id="{748AE8D0-D661-42A3-8366-DED7FFE6D9F1}"/>
                </a:ext>
              </a:extLst>
            </cdr:cNvPr>
            <cdr:cNvSpPr txBox="1"/>
          </cdr:nvSpPr>
          <cdr:spPr>
            <a:xfrm xmlns:a="http://schemas.openxmlformats.org/drawingml/2006/main">
              <a:off x="127000" y="0"/>
              <a:ext cx="179601"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Cash</a:t>
              </a:r>
            </a:p>
          </cdr:txBody>
        </cdr:sp>
        <cdr:sp macro="" textlink="">
          <cdr:nvSpPr>
            <cdr:cNvPr id="33" name="Ltxb1b">
              <a:extLst xmlns:a="http://schemas.openxmlformats.org/drawingml/2006/main">
                <a:ext uri="{FF2B5EF4-FFF2-40B4-BE49-F238E27FC236}">
                  <a16:creationId xmlns="" xmlns:a16="http://schemas.microsoft.com/office/drawing/2014/main" id="{3F8C6CE9-08A3-4EDF-9CF1-09ED281B6CAD}"/>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0" name="Ltxb2">
            <a:extLst xmlns:a="http://schemas.openxmlformats.org/drawingml/2006/main">
              <a:ext uri="{FF2B5EF4-FFF2-40B4-BE49-F238E27FC236}">
                <a16:creationId xmlns="" xmlns:a16="http://schemas.microsoft.com/office/drawing/2014/main" id="{4361D21D-9DE6-4AD7-A604-4C8289BEDE8F}"/>
              </a:ext>
            </a:extLst>
          </cdr:cNvPr>
          <cdr:cNvGrpSpPr/>
        </cdr:nvGrpSpPr>
        <cdr:grpSpPr>
          <a:xfrm xmlns:a="http://schemas.openxmlformats.org/drawingml/2006/main">
            <a:off x="0" y="107658"/>
            <a:ext cx="332249" cy="107658"/>
            <a:chOff x="0" y="107658"/>
            <a:chExt cx="332249" cy="107658"/>
          </a:xfrm>
        </cdr:grpSpPr>
        <cdr:sp macro="" textlink="">
          <cdr:nvSpPr>
            <cdr:cNvPr id="30" name="Ltxb2a">
              <a:extLst xmlns:a="http://schemas.openxmlformats.org/drawingml/2006/main">
                <a:ext uri="{FF2B5EF4-FFF2-40B4-BE49-F238E27FC236}">
                  <a16:creationId xmlns="" xmlns:a16="http://schemas.microsoft.com/office/drawing/2014/main" id="{1BF50B17-48CD-4A6A-AF28-02EB4919DCA0}"/>
                </a:ext>
              </a:extLst>
            </cdr:cNvPr>
            <cdr:cNvSpPr txBox="1"/>
          </cdr:nvSpPr>
          <cdr:spPr>
            <a:xfrm xmlns:a="http://schemas.openxmlformats.org/drawingml/2006/main">
              <a:off x="127000" y="107658"/>
              <a:ext cx="205249"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Cards</a:t>
              </a:r>
            </a:p>
          </cdr:txBody>
        </cdr:sp>
        <cdr:sp macro="" textlink="">
          <cdr:nvSpPr>
            <cdr:cNvPr id="31" name="Ltxb2b">
              <a:extLst xmlns:a="http://schemas.openxmlformats.org/drawingml/2006/main">
                <a:ext uri="{FF2B5EF4-FFF2-40B4-BE49-F238E27FC236}">
                  <a16:creationId xmlns="" xmlns:a16="http://schemas.microsoft.com/office/drawing/2014/main" id="{36A1F31B-EB49-47A3-9AD7-1C00035567BC}"/>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1" name="Ltxb3">
            <a:extLst xmlns:a="http://schemas.openxmlformats.org/drawingml/2006/main">
              <a:ext uri="{FF2B5EF4-FFF2-40B4-BE49-F238E27FC236}">
                <a16:creationId xmlns="" xmlns:a16="http://schemas.microsoft.com/office/drawing/2014/main" id="{2312EAAB-3111-4A3C-B03F-D0079C45DF7F}"/>
              </a:ext>
            </a:extLst>
          </cdr:cNvPr>
          <cdr:cNvGrpSpPr/>
        </cdr:nvGrpSpPr>
        <cdr:grpSpPr>
          <a:xfrm xmlns:a="http://schemas.openxmlformats.org/drawingml/2006/main">
            <a:off x="0" y="215316"/>
            <a:ext cx="554553" cy="107658"/>
            <a:chOff x="0" y="215316"/>
            <a:chExt cx="554553" cy="107658"/>
          </a:xfrm>
        </cdr:grpSpPr>
        <cdr:sp macro="" textlink="">
          <cdr:nvSpPr>
            <cdr:cNvPr id="28" name="Ltxb3a">
              <a:extLst xmlns:a="http://schemas.openxmlformats.org/drawingml/2006/main">
                <a:ext uri="{FF2B5EF4-FFF2-40B4-BE49-F238E27FC236}">
                  <a16:creationId xmlns="" xmlns:a16="http://schemas.microsoft.com/office/drawing/2014/main" id="{0114D131-9DB9-41BD-9629-B2C0BF358D11}"/>
                </a:ext>
              </a:extLst>
            </cdr:cNvPr>
            <cdr:cNvSpPr txBox="1"/>
          </cdr:nvSpPr>
          <cdr:spPr>
            <a:xfrm xmlns:a="http://schemas.openxmlformats.org/drawingml/2006/main">
              <a:off x="127000" y="215316"/>
              <a:ext cx="427553"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Direct debits</a:t>
              </a:r>
            </a:p>
          </cdr:txBody>
        </cdr:sp>
        <cdr:sp macro="" textlink="">
          <cdr:nvSpPr>
            <cdr:cNvPr id="29" name="Ltxb3b">
              <a:extLst xmlns:a="http://schemas.openxmlformats.org/drawingml/2006/main">
                <a:ext uri="{FF2B5EF4-FFF2-40B4-BE49-F238E27FC236}">
                  <a16:creationId xmlns="" xmlns:a16="http://schemas.microsoft.com/office/drawing/2014/main" id="{CA04BDB8-79F9-4F2D-AE41-AE424DAD6D0F}"/>
                </a:ext>
              </a:extLst>
            </cdr:cNvPr>
            <cdr:cNvSpPr/>
          </cdr:nvSpPr>
          <cdr:spPr>
            <a:xfrm xmlns:a="http://schemas.openxmlformats.org/drawingml/2006/main">
              <a:off x="0" y="228016"/>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2" name="Ltxb4">
            <a:extLst xmlns:a="http://schemas.openxmlformats.org/drawingml/2006/main">
              <a:ext uri="{FF2B5EF4-FFF2-40B4-BE49-F238E27FC236}">
                <a16:creationId xmlns="" xmlns:a16="http://schemas.microsoft.com/office/drawing/2014/main" id="{7C9F0F98-2EC8-4B92-94EE-08EFE80403DF}"/>
              </a:ext>
            </a:extLst>
          </cdr:cNvPr>
          <cdr:cNvGrpSpPr/>
        </cdr:nvGrpSpPr>
        <cdr:grpSpPr>
          <a:xfrm xmlns:a="http://schemas.openxmlformats.org/drawingml/2006/main">
            <a:off x="935553" y="0"/>
            <a:ext cx="652850" cy="107658"/>
            <a:chOff x="935553" y="0"/>
            <a:chExt cx="652850" cy="107658"/>
          </a:xfrm>
        </cdr:grpSpPr>
        <cdr:sp macro="" textlink="">
          <cdr:nvSpPr>
            <cdr:cNvPr id="26" name="Ltxb4a">
              <a:extLst xmlns:a="http://schemas.openxmlformats.org/drawingml/2006/main">
                <a:ext uri="{FF2B5EF4-FFF2-40B4-BE49-F238E27FC236}">
                  <a16:creationId xmlns="" xmlns:a16="http://schemas.microsoft.com/office/drawing/2014/main" id="{128B2EBA-4FE3-4489-BBA3-F098137DD04B}"/>
                </a:ext>
              </a:extLst>
            </cdr:cNvPr>
            <cdr:cNvSpPr txBox="1"/>
          </cdr:nvSpPr>
          <cdr:spPr>
            <a:xfrm xmlns:a="http://schemas.openxmlformats.org/drawingml/2006/main">
              <a:off x="1062553" y="0"/>
              <a:ext cx="525850"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Credit transfers</a:t>
              </a:r>
            </a:p>
          </cdr:txBody>
        </cdr:sp>
        <cdr:sp macro="" textlink="">
          <cdr:nvSpPr>
            <cdr:cNvPr id="27" name="Ltxb4b">
              <a:extLst xmlns:a="http://schemas.openxmlformats.org/drawingml/2006/main">
                <a:ext uri="{FF2B5EF4-FFF2-40B4-BE49-F238E27FC236}">
                  <a16:creationId xmlns="" xmlns:a16="http://schemas.microsoft.com/office/drawing/2014/main" id="{294E94FE-A950-4DF6-8C1F-5BBE17471A9A}"/>
                </a:ext>
              </a:extLst>
            </cdr:cNvPr>
            <cdr:cNvSpPr/>
          </cdr:nvSpPr>
          <cdr:spPr>
            <a:xfrm xmlns:a="http://schemas.openxmlformats.org/drawingml/2006/main">
              <a:off x="935553" y="12700"/>
              <a:ext cx="63500" cy="63500"/>
            </a:xfrm>
            <a:prstGeom xmlns:a="http://schemas.openxmlformats.org/drawingml/2006/main" prst="rect">
              <a:avLst/>
            </a:prstGeom>
            <a:solidFill xmlns:a="http://schemas.openxmlformats.org/drawingml/2006/main">
              <a:srgbClr val="65B8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3" name="Ltxb5">
            <a:extLst xmlns:a="http://schemas.openxmlformats.org/drawingml/2006/main">
              <a:ext uri="{FF2B5EF4-FFF2-40B4-BE49-F238E27FC236}">
                <a16:creationId xmlns="" xmlns:a16="http://schemas.microsoft.com/office/drawing/2014/main" id="{DC6CA583-E1DC-4CD4-8ADB-0F7CDC9403AC}"/>
              </a:ext>
            </a:extLst>
          </cdr:cNvPr>
          <cdr:cNvGrpSpPr/>
        </cdr:nvGrpSpPr>
        <cdr:grpSpPr>
          <a:xfrm xmlns:a="http://schemas.openxmlformats.org/drawingml/2006/main">
            <a:off x="935553" y="107658"/>
            <a:ext cx="357832" cy="107658"/>
            <a:chOff x="935553" y="107658"/>
            <a:chExt cx="357832" cy="107658"/>
          </a:xfrm>
        </cdr:grpSpPr>
        <cdr:sp macro="" textlink="">
          <cdr:nvSpPr>
            <cdr:cNvPr id="24" name="Ltxb5a">
              <a:extLst xmlns:a="http://schemas.openxmlformats.org/drawingml/2006/main">
                <a:ext uri="{FF2B5EF4-FFF2-40B4-BE49-F238E27FC236}">
                  <a16:creationId xmlns="" xmlns:a16="http://schemas.microsoft.com/office/drawing/2014/main" id="{DF251605-0984-445F-A399-52D729435F8F}"/>
                </a:ext>
              </a:extLst>
            </cdr:cNvPr>
            <cdr:cNvSpPr txBox="1"/>
          </cdr:nvSpPr>
          <cdr:spPr>
            <a:xfrm xmlns:a="http://schemas.openxmlformats.org/drawingml/2006/main">
              <a:off x="1062553" y="107658"/>
              <a:ext cx="230832"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Others</a:t>
              </a:r>
            </a:p>
          </cdr:txBody>
        </cdr:sp>
        <cdr:sp macro="" textlink="">
          <cdr:nvSpPr>
            <cdr:cNvPr id="25" name="Ltxb5b">
              <a:extLst xmlns:a="http://schemas.openxmlformats.org/drawingml/2006/main">
                <a:ext uri="{FF2B5EF4-FFF2-40B4-BE49-F238E27FC236}">
                  <a16:creationId xmlns="" xmlns:a16="http://schemas.microsoft.com/office/drawing/2014/main" id="{D4FB6A4E-788E-4C50-BB31-489AC68FDED1}"/>
                </a:ext>
              </a:extLst>
            </cdr:cNvPr>
            <cdr:cNvSpPr/>
          </cdr:nvSpPr>
          <cdr:spPr>
            <a:xfrm xmlns:a="http://schemas.openxmlformats.org/drawingml/2006/main">
              <a:off x="935553" y="120358"/>
              <a:ext cx="63500" cy="63500"/>
            </a:xfrm>
            <a:prstGeom xmlns:a="http://schemas.openxmlformats.org/drawingml/2006/main" prst="rect">
              <a:avLst/>
            </a:prstGeom>
            <a:solidFill xmlns:a="http://schemas.openxmlformats.org/drawingml/2006/main">
              <a:srgbClr val="00B1EA"/>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66.xml><?xml version="1.0" encoding="utf-8"?>
<xdr:wsDr xmlns:xdr="http://schemas.openxmlformats.org/drawingml/2006/spreadsheetDrawing" xmlns:a="http://schemas.openxmlformats.org/drawingml/2006/main">
  <xdr:twoCellAnchor>
    <xdr:from>
      <xdr:col>8</xdr:col>
      <xdr:colOff>99060</xdr:colOff>
      <xdr:row>3</xdr:row>
      <xdr:rowOff>0</xdr:rowOff>
    </xdr:from>
    <xdr:to>
      <xdr:col>14</xdr:col>
      <xdr:colOff>152400</xdr:colOff>
      <xdr:row>13</xdr:row>
      <xdr:rowOff>123824</xdr:rowOff>
    </xdr:to>
    <xdr:graphicFrame macro="">
      <xdr:nvGraphicFramePr>
        <xdr:cNvPr id="3" name="Chart 2">
          <a:extLst>
            <a:ext uri="{FF2B5EF4-FFF2-40B4-BE49-F238E27FC236}">
              <a16:creationId xmlns="" xmlns:a16="http://schemas.microsoft.com/office/drawing/2014/main" id="{24B8D808-DF4E-4511-92FA-F739ACC514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7.xml><?xml version="1.0" encoding="utf-8"?>
<c:userShapes xmlns:c="http://schemas.openxmlformats.org/drawingml/2006/chart">
  <cdr:relSizeAnchor xmlns:cdr="http://schemas.openxmlformats.org/drawingml/2006/chartDrawing">
    <cdr:from>
      <cdr:x>0.06159</cdr:x>
      <cdr:y>0</cdr:y>
    </cdr:from>
    <cdr:to>
      <cdr:x>0.54084</cdr:x>
      <cdr:y>0.14959</cdr:y>
    </cdr:to>
    <cdr:grpSp>
      <cdr:nvGrpSpPr>
        <cdr:cNvPr id="21" name="Legend">
          <a:extLst xmlns:a="http://schemas.openxmlformats.org/drawingml/2006/main">
            <a:ext uri="{FF2B5EF4-FFF2-40B4-BE49-F238E27FC236}">
              <a16:creationId xmlns="" xmlns:a16="http://schemas.microsoft.com/office/drawing/2014/main" id="{5782EDEE-D547-48C6-B0B5-D0600A247A18}"/>
            </a:ext>
          </a:extLst>
        </cdr:cNvPr>
        <cdr:cNvGrpSpPr/>
      </cdr:nvGrpSpPr>
      <cdr:grpSpPr>
        <a:xfrm xmlns:a="http://schemas.openxmlformats.org/drawingml/2006/main">
          <a:off x="316319" y="0"/>
          <a:ext cx="2461370" cy="343387"/>
          <a:chOff x="0" y="0"/>
          <a:chExt cx="2174076" cy="322974"/>
        </a:xfrm>
      </cdr:grpSpPr>
      <cdr:grpSp>
        <cdr:nvGrpSpPr>
          <cdr:cNvPr id="22" name="Ltxb1">
            <a:extLst xmlns:a="http://schemas.openxmlformats.org/drawingml/2006/main">
              <a:ext uri="{FF2B5EF4-FFF2-40B4-BE49-F238E27FC236}">
                <a16:creationId xmlns="" xmlns:a16="http://schemas.microsoft.com/office/drawing/2014/main" id="{779A7C4F-643C-450C-8E8C-ED753F7A0C35}"/>
              </a:ext>
            </a:extLst>
          </cdr:cNvPr>
          <cdr:cNvGrpSpPr/>
        </cdr:nvGrpSpPr>
        <cdr:grpSpPr>
          <a:xfrm xmlns:a="http://schemas.openxmlformats.org/drawingml/2006/main">
            <a:off x="0" y="0"/>
            <a:ext cx="306599" cy="107658"/>
            <a:chOff x="0" y="0"/>
            <a:chExt cx="306601" cy="107658"/>
          </a:xfrm>
        </cdr:grpSpPr>
        <cdr:sp macro="" textlink="">
          <cdr:nvSpPr>
            <cdr:cNvPr id="38" name="Ltxb1a">
              <a:extLst xmlns:a="http://schemas.openxmlformats.org/drawingml/2006/main">
                <a:ext uri="{FF2B5EF4-FFF2-40B4-BE49-F238E27FC236}">
                  <a16:creationId xmlns="" xmlns:a16="http://schemas.microsoft.com/office/drawing/2014/main" id="{1D3CC0E2-FD04-4A89-9CAB-E3DD4BF10E01}"/>
                </a:ext>
              </a:extLst>
            </cdr:cNvPr>
            <cdr:cNvSpPr txBox="1"/>
          </cdr:nvSpPr>
          <cdr:spPr>
            <a:xfrm xmlns:a="http://schemas.openxmlformats.org/drawingml/2006/main">
              <a:off x="127000" y="0"/>
              <a:ext cx="179601"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Cash</a:t>
              </a:r>
            </a:p>
          </cdr:txBody>
        </cdr:sp>
        <cdr:sp macro="" textlink="">
          <cdr:nvSpPr>
            <cdr:cNvPr id="39" name="Ltxb1b">
              <a:extLst xmlns:a="http://schemas.openxmlformats.org/drawingml/2006/main">
                <a:ext uri="{FF2B5EF4-FFF2-40B4-BE49-F238E27FC236}">
                  <a16:creationId xmlns="" xmlns:a16="http://schemas.microsoft.com/office/drawing/2014/main" id="{46DAD789-E386-4FB9-8BBF-120F1CCF1B4D}"/>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3" name="Ltxb2">
            <a:extLst xmlns:a="http://schemas.openxmlformats.org/drawingml/2006/main">
              <a:ext uri="{FF2B5EF4-FFF2-40B4-BE49-F238E27FC236}">
                <a16:creationId xmlns="" xmlns:a16="http://schemas.microsoft.com/office/drawing/2014/main" id="{6B7921C6-7A29-4019-BA9A-944BCDCD012E}"/>
              </a:ext>
            </a:extLst>
          </cdr:cNvPr>
          <cdr:cNvGrpSpPr/>
        </cdr:nvGrpSpPr>
        <cdr:grpSpPr>
          <a:xfrm xmlns:a="http://schemas.openxmlformats.org/drawingml/2006/main">
            <a:off x="0" y="107658"/>
            <a:ext cx="332248" cy="107658"/>
            <a:chOff x="0" y="107658"/>
            <a:chExt cx="332249" cy="107658"/>
          </a:xfrm>
        </cdr:grpSpPr>
        <cdr:sp macro="" textlink="">
          <cdr:nvSpPr>
            <cdr:cNvPr id="36" name="Ltxb2a">
              <a:extLst xmlns:a="http://schemas.openxmlformats.org/drawingml/2006/main">
                <a:ext uri="{FF2B5EF4-FFF2-40B4-BE49-F238E27FC236}">
                  <a16:creationId xmlns="" xmlns:a16="http://schemas.microsoft.com/office/drawing/2014/main" id="{D1BC97CA-3B88-40A3-98F4-2401AD30A59D}"/>
                </a:ext>
              </a:extLst>
            </cdr:cNvPr>
            <cdr:cNvSpPr txBox="1"/>
          </cdr:nvSpPr>
          <cdr:spPr>
            <a:xfrm xmlns:a="http://schemas.openxmlformats.org/drawingml/2006/main">
              <a:off x="127000" y="107658"/>
              <a:ext cx="205249"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Cards</a:t>
              </a:r>
            </a:p>
          </cdr:txBody>
        </cdr:sp>
        <cdr:sp macro="" textlink="">
          <cdr:nvSpPr>
            <cdr:cNvPr id="37" name="Ltxb2b">
              <a:extLst xmlns:a="http://schemas.openxmlformats.org/drawingml/2006/main">
                <a:ext uri="{FF2B5EF4-FFF2-40B4-BE49-F238E27FC236}">
                  <a16:creationId xmlns="" xmlns:a16="http://schemas.microsoft.com/office/drawing/2014/main" id="{A5EC3A7D-10DB-4E5A-A23C-F671193F1FA5}"/>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4" name="Ltxb3">
            <a:extLst xmlns:a="http://schemas.openxmlformats.org/drawingml/2006/main">
              <a:ext uri="{FF2B5EF4-FFF2-40B4-BE49-F238E27FC236}">
                <a16:creationId xmlns="" xmlns:a16="http://schemas.microsoft.com/office/drawing/2014/main" id="{0D7A62D4-0441-41C6-B1BE-D869F97C72BC}"/>
              </a:ext>
            </a:extLst>
          </cdr:cNvPr>
          <cdr:cNvGrpSpPr/>
        </cdr:nvGrpSpPr>
        <cdr:grpSpPr>
          <a:xfrm xmlns:a="http://schemas.openxmlformats.org/drawingml/2006/main">
            <a:off x="0" y="215316"/>
            <a:ext cx="605849" cy="107658"/>
            <a:chOff x="0" y="215316"/>
            <a:chExt cx="605849" cy="107658"/>
          </a:xfrm>
        </cdr:grpSpPr>
        <cdr:sp macro="" textlink="">
          <cdr:nvSpPr>
            <cdr:cNvPr id="34" name="Ltxb3a">
              <a:extLst xmlns:a="http://schemas.openxmlformats.org/drawingml/2006/main">
                <a:ext uri="{FF2B5EF4-FFF2-40B4-BE49-F238E27FC236}">
                  <a16:creationId xmlns="" xmlns:a16="http://schemas.microsoft.com/office/drawing/2014/main" id="{5948C0C8-2597-4350-9466-CE6C6DDE4C37}"/>
                </a:ext>
              </a:extLst>
            </cdr:cNvPr>
            <cdr:cNvSpPr txBox="1"/>
          </cdr:nvSpPr>
          <cdr:spPr>
            <a:xfrm xmlns:a="http://schemas.openxmlformats.org/drawingml/2006/main">
              <a:off x="127000" y="215316"/>
              <a:ext cx="478849"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Automatically </a:t>
              </a:r>
            </a:p>
          </cdr:txBody>
        </cdr:sp>
        <cdr:sp macro="" textlink="">
          <cdr:nvSpPr>
            <cdr:cNvPr id="35" name="Ltxb3b">
              <a:extLst xmlns:a="http://schemas.openxmlformats.org/drawingml/2006/main">
                <a:ext uri="{FF2B5EF4-FFF2-40B4-BE49-F238E27FC236}">
                  <a16:creationId xmlns="" xmlns:a16="http://schemas.microsoft.com/office/drawing/2014/main" id="{48B21BBD-100B-4BB4-88C0-B432AECBBF19}"/>
                </a:ext>
              </a:extLst>
            </cdr:cNvPr>
            <cdr:cNvSpPr/>
          </cdr:nvSpPr>
          <cdr:spPr>
            <a:xfrm xmlns:a="http://schemas.openxmlformats.org/drawingml/2006/main">
              <a:off x="0" y="228016"/>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5" name="Ltxb4">
            <a:extLst xmlns:a="http://schemas.openxmlformats.org/drawingml/2006/main">
              <a:ext uri="{FF2B5EF4-FFF2-40B4-BE49-F238E27FC236}">
                <a16:creationId xmlns="" xmlns:a16="http://schemas.microsoft.com/office/drawing/2014/main" id="{42FA770B-5F0B-484A-9D66-795BAEAE7FCE}"/>
              </a:ext>
            </a:extLst>
          </cdr:cNvPr>
          <cdr:cNvGrpSpPr/>
        </cdr:nvGrpSpPr>
        <cdr:grpSpPr>
          <a:xfrm xmlns:a="http://schemas.openxmlformats.org/drawingml/2006/main">
            <a:off x="986849" y="0"/>
            <a:ext cx="674201" cy="107658"/>
            <a:chOff x="986849" y="0"/>
            <a:chExt cx="674201" cy="107658"/>
          </a:xfrm>
        </cdr:grpSpPr>
        <cdr:sp macro="" textlink="">
          <cdr:nvSpPr>
            <cdr:cNvPr id="32" name="Ltxb4a">
              <a:extLst xmlns:a="http://schemas.openxmlformats.org/drawingml/2006/main">
                <a:ext uri="{FF2B5EF4-FFF2-40B4-BE49-F238E27FC236}">
                  <a16:creationId xmlns="" xmlns:a16="http://schemas.microsoft.com/office/drawing/2014/main" id="{C87314DB-9D8E-4398-AE8C-EAA073159DB5}"/>
                </a:ext>
              </a:extLst>
            </cdr:cNvPr>
            <cdr:cNvSpPr txBox="1"/>
          </cdr:nvSpPr>
          <cdr:spPr>
            <a:xfrm xmlns:a="http://schemas.openxmlformats.org/drawingml/2006/main">
              <a:off x="1113849" y="0"/>
              <a:ext cx="547201"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Credit transfers </a:t>
              </a:r>
            </a:p>
          </cdr:txBody>
        </cdr:sp>
        <cdr:sp macro="" textlink="">
          <cdr:nvSpPr>
            <cdr:cNvPr id="33" name="Ltxb4b">
              <a:extLst xmlns:a="http://schemas.openxmlformats.org/drawingml/2006/main">
                <a:ext uri="{FF2B5EF4-FFF2-40B4-BE49-F238E27FC236}">
                  <a16:creationId xmlns="" xmlns:a16="http://schemas.microsoft.com/office/drawing/2014/main" id="{3121D522-51DD-41F0-A517-A20567A445BB}"/>
                </a:ext>
              </a:extLst>
            </cdr:cNvPr>
            <cdr:cNvSpPr/>
          </cdr:nvSpPr>
          <cdr:spPr>
            <a:xfrm xmlns:a="http://schemas.openxmlformats.org/drawingml/2006/main">
              <a:off x="986849" y="12700"/>
              <a:ext cx="63500" cy="63500"/>
            </a:xfrm>
            <a:prstGeom xmlns:a="http://schemas.openxmlformats.org/drawingml/2006/main" prst="rect">
              <a:avLst/>
            </a:prstGeom>
            <a:solidFill xmlns:a="http://schemas.openxmlformats.org/drawingml/2006/main">
              <a:srgbClr val="65B8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6" name="Ltxb5">
            <a:extLst xmlns:a="http://schemas.openxmlformats.org/drawingml/2006/main">
              <a:ext uri="{FF2B5EF4-FFF2-40B4-BE49-F238E27FC236}">
                <a16:creationId xmlns="" xmlns:a16="http://schemas.microsoft.com/office/drawing/2014/main" id="{F8C9EE44-C92D-4013-A866-8E95C3088DC9}"/>
              </a:ext>
            </a:extLst>
          </cdr:cNvPr>
          <cdr:cNvGrpSpPr/>
        </cdr:nvGrpSpPr>
        <cdr:grpSpPr>
          <a:xfrm xmlns:a="http://schemas.openxmlformats.org/drawingml/2006/main">
            <a:off x="986849" y="107658"/>
            <a:ext cx="357832" cy="107658"/>
            <a:chOff x="986849" y="107658"/>
            <a:chExt cx="357832" cy="107658"/>
          </a:xfrm>
        </cdr:grpSpPr>
        <cdr:sp macro="" textlink="">
          <cdr:nvSpPr>
            <cdr:cNvPr id="30" name="Ltxb5a">
              <a:extLst xmlns:a="http://schemas.openxmlformats.org/drawingml/2006/main">
                <a:ext uri="{FF2B5EF4-FFF2-40B4-BE49-F238E27FC236}">
                  <a16:creationId xmlns="" xmlns:a16="http://schemas.microsoft.com/office/drawing/2014/main" id="{83A52573-4E50-45DD-A33D-95A5E6C8BB18}"/>
                </a:ext>
              </a:extLst>
            </cdr:cNvPr>
            <cdr:cNvSpPr txBox="1"/>
          </cdr:nvSpPr>
          <cdr:spPr>
            <a:xfrm xmlns:a="http://schemas.openxmlformats.org/drawingml/2006/main">
              <a:off x="1113849" y="107658"/>
              <a:ext cx="230832"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Others</a:t>
              </a:r>
            </a:p>
          </cdr:txBody>
        </cdr:sp>
        <cdr:sp macro="" textlink="">
          <cdr:nvSpPr>
            <cdr:cNvPr id="31" name="Ltxb5b">
              <a:extLst xmlns:a="http://schemas.openxmlformats.org/drawingml/2006/main">
                <a:ext uri="{FF2B5EF4-FFF2-40B4-BE49-F238E27FC236}">
                  <a16:creationId xmlns="" xmlns:a16="http://schemas.microsoft.com/office/drawing/2014/main" id="{377D464E-FE67-48C0-87A6-134F531BF354}"/>
                </a:ext>
              </a:extLst>
            </cdr:cNvPr>
            <cdr:cNvSpPr/>
          </cdr:nvSpPr>
          <cdr:spPr>
            <a:xfrm xmlns:a="http://schemas.openxmlformats.org/drawingml/2006/main">
              <a:off x="986849" y="120358"/>
              <a:ext cx="63500" cy="63500"/>
            </a:xfrm>
            <a:prstGeom xmlns:a="http://schemas.openxmlformats.org/drawingml/2006/main" prst="rect">
              <a:avLst/>
            </a:prstGeom>
            <a:solidFill xmlns:a="http://schemas.openxmlformats.org/drawingml/2006/main">
              <a:srgbClr val="00B1EA"/>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7" name="Ltxb6">
            <a:extLst xmlns:a="http://schemas.openxmlformats.org/drawingml/2006/main">
              <a:ext uri="{FF2B5EF4-FFF2-40B4-BE49-F238E27FC236}">
                <a16:creationId xmlns="" xmlns:a16="http://schemas.microsoft.com/office/drawing/2014/main" id="{99766EF7-ACF4-40CC-B874-5294D7C49339}"/>
              </a:ext>
            </a:extLst>
          </cdr:cNvPr>
          <cdr:cNvGrpSpPr/>
        </cdr:nvGrpSpPr>
        <cdr:grpSpPr>
          <a:xfrm xmlns:a="http://schemas.openxmlformats.org/drawingml/2006/main">
            <a:off x="986849" y="215316"/>
            <a:ext cx="1187227" cy="107658"/>
            <a:chOff x="986849" y="215316"/>
            <a:chExt cx="1187227" cy="107658"/>
          </a:xfrm>
        </cdr:grpSpPr>
        <cdr:sp macro="" textlink="">
          <cdr:nvSpPr>
            <cdr:cNvPr id="28" name="Ltxb6a">
              <a:extLst xmlns:a="http://schemas.openxmlformats.org/drawingml/2006/main">
                <a:ext uri="{FF2B5EF4-FFF2-40B4-BE49-F238E27FC236}">
                  <a16:creationId xmlns="" xmlns:a16="http://schemas.microsoft.com/office/drawing/2014/main" id="{1FCCBF78-BE7C-472B-9639-C73721A6FDB8}"/>
                </a:ext>
              </a:extLst>
            </cdr:cNvPr>
            <cdr:cNvSpPr txBox="1"/>
          </cdr:nvSpPr>
          <cdr:spPr>
            <a:xfrm xmlns:a="http://schemas.openxmlformats.org/drawingml/2006/main">
              <a:off x="1113849" y="215316"/>
              <a:ext cx="1060227"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You do not make this payment </a:t>
              </a:r>
            </a:p>
          </cdr:txBody>
        </cdr:sp>
        <cdr:sp macro="" textlink="">
          <cdr:nvSpPr>
            <cdr:cNvPr id="29" name="Ltxb6b">
              <a:extLst xmlns:a="http://schemas.openxmlformats.org/drawingml/2006/main">
                <a:ext uri="{FF2B5EF4-FFF2-40B4-BE49-F238E27FC236}">
                  <a16:creationId xmlns="" xmlns:a16="http://schemas.microsoft.com/office/drawing/2014/main" id="{F77F0AE3-987C-484A-94E9-FF57580AB8BF}"/>
                </a:ext>
              </a:extLst>
            </cdr:cNvPr>
            <cdr:cNvSpPr/>
          </cdr:nvSpPr>
          <cdr:spPr>
            <a:xfrm xmlns:a="http://schemas.openxmlformats.org/drawingml/2006/main">
              <a:off x="986849" y="228016"/>
              <a:ext cx="63500" cy="63500"/>
            </a:xfrm>
            <a:prstGeom xmlns:a="http://schemas.openxmlformats.org/drawingml/2006/main" prst="rect">
              <a:avLst/>
            </a:prstGeom>
            <a:solidFill xmlns:a="http://schemas.openxmlformats.org/drawingml/2006/main">
              <a:srgbClr val="007816"/>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68.xml><?xml version="1.0" encoding="utf-8"?>
<xdr:wsDr xmlns:xdr="http://schemas.openxmlformats.org/drawingml/2006/spreadsheetDrawing" xmlns:a="http://schemas.openxmlformats.org/drawingml/2006/main">
  <xdr:twoCellAnchor>
    <xdr:from>
      <xdr:col>8</xdr:col>
      <xdr:colOff>137160</xdr:colOff>
      <xdr:row>2</xdr:row>
      <xdr:rowOff>175260</xdr:rowOff>
    </xdr:from>
    <xdr:to>
      <xdr:col>14</xdr:col>
      <xdr:colOff>76200</xdr:colOff>
      <xdr:row>12</xdr:row>
      <xdr:rowOff>0</xdr:rowOff>
    </xdr:to>
    <xdr:graphicFrame macro="">
      <xdr:nvGraphicFramePr>
        <xdr:cNvPr id="3" name="Chart 2">
          <a:extLst>
            <a:ext uri="{FF2B5EF4-FFF2-40B4-BE49-F238E27FC236}">
              <a16:creationId xmlns="" xmlns:a16="http://schemas.microsoft.com/office/drawing/2014/main" id="{ADD560C6-CA4B-49AD-A25D-4DB7CA09E2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9.xml><?xml version="1.0" encoding="utf-8"?>
<c:userShapes xmlns:c="http://schemas.openxmlformats.org/drawingml/2006/chart">
  <cdr:relSizeAnchor xmlns:cdr="http://schemas.openxmlformats.org/drawingml/2006/chartDrawing">
    <cdr:from>
      <cdr:x>0.06159</cdr:x>
      <cdr:y>0</cdr:y>
    </cdr:from>
    <cdr:to>
      <cdr:x>0.53613</cdr:x>
      <cdr:y>0.14959</cdr:y>
    </cdr:to>
    <cdr:grpSp>
      <cdr:nvGrpSpPr>
        <cdr:cNvPr id="21" name="Legend">
          <a:extLst xmlns:a="http://schemas.openxmlformats.org/drawingml/2006/main">
            <a:ext uri="{FF2B5EF4-FFF2-40B4-BE49-F238E27FC236}">
              <a16:creationId xmlns="" xmlns:a16="http://schemas.microsoft.com/office/drawing/2014/main" id="{7636176A-5BE2-4090-B87C-21349291E072}"/>
            </a:ext>
          </a:extLst>
        </cdr:cNvPr>
        <cdr:cNvGrpSpPr/>
      </cdr:nvGrpSpPr>
      <cdr:grpSpPr>
        <a:xfrm xmlns:a="http://schemas.openxmlformats.org/drawingml/2006/main">
          <a:off x="309279" y="0"/>
          <a:ext cx="2382941" cy="300927"/>
          <a:chOff x="0" y="0"/>
          <a:chExt cx="2152725" cy="322974"/>
        </a:xfrm>
      </cdr:grpSpPr>
      <cdr:grpSp>
        <cdr:nvGrpSpPr>
          <cdr:cNvPr id="22" name="Ltxb1">
            <a:extLst xmlns:a="http://schemas.openxmlformats.org/drawingml/2006/main">
              <a:ext uri="{FF2B5EF4-FFF2-40B4-BE49-F238E27FC236}">
                <a16:creationId xmlns="" xmlns:a16="http://schemas.microsoft.com/office/drawing/2014/main" id="{335D1877-167C-45B7-9506-A5E4A4A3146F}"/>
              </a:ext>
            </a:extLst>
          </cdr:cNvPr>
          <cdr:cNvGrpSpPr/>
        </cdr:nvGrpSpPr>
        <cdr:grpSpPr>
          <a:xfrm xmlns:a="http://schemas.openxmlformats.org/drawingml/2006/main">
            <a:off x="0" y="0"/>
            <a:ext cx="306599" cy="107658"/>
            <a:chOff x="0" y="0"/>
            <a:chExt cx="306601" cy="107658"/>
          </a:xfrm>
        </cdr:grpSpPr>
        <cdr:sp macro="" textlink="">
          <cdr:nvSpPr>
            <cdr:cNvPr id="38" name="Ltxb1a">
              <a:extLst xmlns:a="http://schemas.openxmlformats.org/drawingml/2006/main">
                <a:ext uri="{FF2B5EF4-FFF2-40B4-BE49-F238E27FC236}">
                  <a16:creationId xmlns="" xmlns:a16="http://schemas.microsoft.com/office/drawing/2014/main" id="{63244AF8-F0A9-4E24-84DD-9D2865289B69}"/>
                </a:ext>
              </a:extLst>
            </cdr:cNvPr>
            <cdr:cNvSpPr txBox="1"/>
          </cdr:nvSpPr>
          <cdr:spPr>
            <a:xfrm xmlns:a="http://schemas.openxmlformats.org/drawingml/2006/main">
              <a:off x="127000" y="0"/>
              <a:ext cx="179601"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Cash</a:t>
              </a:r>
            </a:p>
          </cdr:txBody>
        </cdr:sp>
        <cdr:sp macro="" textlink="">
          <cdr:nvSpPr>
            <cdr:cNvPr id="39" name="Ltxb1b">
              <a:extLst xmlns:a="http://schemas.openxmlformats.org/drawingml/2006/main">
                <a:ext uri="{FF2B5EF4-FFF2-40B4-BE49-F238E27FC236}">
                  <a16:creationId xmlns="" xmlns:a16="http://schemas.microsoft.com/office/drawing/2014/main" id="{6F5616A6-2094-42B5-95F5-8A1D7D3B69F4}"/>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3" name="Ltxb2">
            <a:extLst xmlns:a="http://schemas.openxmlformats.org/drawingml/2006/main">
              <a:ext uri="{FF2B5EF4-FFF2-40B4-BE49-F238E27FC236}">
                <a16:creationId xmlns="" xmlns:a16="http://schemas.microsoft.com/office/drawing/2014/main" id="{87E8C2AD-3EC4-4B75-8BAF-CD24D0DA259B}"/>
              </a:ext>
            </a:extLst>
          </cdr:cNvPr>
          <cdr:cNvGrpSpPr/>
        </cdr:nvGrpSpPr>
        <cdr:grpSpPr>
          <a:xfrm xmlns:a="http://schemas.openxmlformats.org/drawingml/2006/main">
            <a:off x="0" y="107658"/>
            <a:ext cx="332249" cy="107658"/>
            <a:chOff x="0" y="107658"/>
            <a:chExt cx="332249" cy="107658"/>
          </a:xfrm>
        </cdr:grpSpPr>
        <cdr:sp macro="" textlink="">
          <cdr:nvSpPr>
            <cdr:cNvPr id="36" name="Ltxb2a">
              <a:extLst xmlns:a="http://schemas.openxmlformats.org/drawingml/2006/main">
                <a:ext uri="{FF2B5EF4-FFF2-40B4-BE49-F238E27FC236}">
                  <a16:creationId xmlns="" xmlns:a16="http://schemas.microsoft.com/office/drawing/2014/main" id="{49D4AADB-14B2-4A75-8CAE-CBDA875D2AC9}"/>
                </a:ext>
              </a:extLst>
            </cdr:cNvPr>
            <cdr:cNvSpPr txBox="1"/>
          </cdr:nvSpPr>
          <cdr:spPr>
            <a:xfrm xmlns:a="http://schemas.openxmlformats.org/drawingml/2006/main">
              <a:off x="127000" y="107658"/>
              <a:ext cx="205249"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Cards</a:t>
              </a:r>
            </a:p>
          </cdr:txBody>
        </cdr:sp>
        <cdr:sp macro="" textlink="">
          <cdr:nvSpPr>
            <cdr:cNvPr id="37" name="Ltxb2b">
              <a:extLst xmlns:a="http://schemas.openxmlformats.org/drawingml/2006/main">
                <a:ext uri="{FF2B5EF4-FFF2-40B4-BE49-F238E27FC236}">
                  <a16:creationId xmlns="" xmlns:a16="http://schemas.microsoft.com/office/drawing/2014/main" id="{A0F09786-14B3-41C6-ABE2-EDE87C844C46}"/>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4" name="Ltxb3">
            <a:extLst xmlns:a="http://schemas.openxmlformats.org/drawingml/2006/main">
              <a:ext uri="{FF2B5EF4-FFF2-40B4-BE49-F238E27FC236}">
                <a16:creationId xmlns="" xmlns:a16="http://schemas.microsoft.com/office/drawing/2014/main" id="{88EA888B-308E-4B31-8DE9-E73F1D7E79B5}"/>
              </a:ext>
            </a:extLst>
          </cdr:cNvPr>
          <cdr:cNvGrpSpPr/>
        </cdr:nvGrpSpPr>
        <cdr:grpSpPr>
          <a:xfrm xmlns:a="http://schemas.openxmlformats.org/drawingml/2006/main">
            <a:off x="0" y="215316"/>
            <a:ext cx="584498" cy="107658"/>
            <a:chOff x="0" y="215316"/>
            <a:chExt cx="584498" cy="107658"/>
          </a:xfrm>
        </cdr:grpSpPr>
        <cdr:sp macro="" textlink="">
          <cdr:nvSpPr>
            <cdr:cNvPr id="34" name="Ltxb3a">
              <a:extLst xmlns:a="http://schemas.openxmlformats.org/drawingml/2006/main">
                <a:ext uri="{FF2B5EF4-FFF2-40B4-BE49-F238E27FC236}">
                  <a16:creationId xmlns="" xmlns:a16="http://schemas.microsoft.com/office/drawing/2014/main" id="{29857409-5F98-45FE-A6FB-BCD0D5C9297C}"/>
                </a:ext>
              </a:extLst>
            </cdr:cNvPr>
            <cdr:cNvSpPr txBox="1"/>
          </cdr:nvSpPr>
          <cdr:spPr>
            <a:xfrm xmlns:a="http://schemas.openxmlformats.org/drawingml/2006/main">
              <a:off x="127000" y="215316"/>
              <a:ext cx="457498"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Automatically</a:t>
              </a:r>
            </a:p>
          </cdr:txBody>
        </cdr:sp>
        <cdr:sp macro="" textlink="">
          <cdr:nvSpPr>
            <cdr:cNvPr id="35" name="Ltxb3b">
              <a:extLst xmlns:a="http://schemas.openxmlformats.org/drawingml/2006/main">
                <a:ext uri="{FF2B5EF4-FFF2-40B4-BE49-F238E27FC236}">
                  <a16:creationId xmlns="" xmlns:a16="http://schemas.microsoft.com/office/drawing/2014/main" id="{0835F841-1CA9-4E27-8A97-209B3AA07C9F}"/>
                </a:ext>
              </a:extLst>
            </cdr:cNvPr>
            <cdr:cNvSpPr/>
          </cdr:nvSpPr>
          <cdr:spPr>
            <a:xfrm xmlns:a="http://schemas.openxmlformats.org/drawingml/2006/main">
              <a:off x="0" y="228016"/>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5" name="Ltxb4">
            <a:extLst xmlns:a="http://schemas.openxmlformats.org/drawingml/2006/main">
              <a:ext uri="{FF2B5EF4-FFF2-40B4-BE49-F238E27FC236}">
                <a16:creationId xmlns="" xmlns:a16="http://schemas.microsoft.com/office/drawing/2014/main" id="{39FDF5E4-2F90-4611-84E0-85143E5D6DA2}"/>
              </a:ext>
            </a:extLst>
          </cdr:cNvPr>
          <cdr:cNvGrpSpPr/>
        </cdr:nvGrpSpPr>
        <cdr:grpSpPr>
          <a:xfrm xmlns:a="http://schemas.openxmlformats.org/drawingml/2006/main">
            <a:off x="965498" y="0"/>
            <a:ext cx="674202" cy="107658"/>
            <a:chOff x="965498" y="0"/>
            <a:chExt cx="674201" cy="107658"/>
          </a:xfrm>
        </cdr:grpSpPr>
        <cdr:sp macro="" textlink="">
          <cdr:nvSpPr>
            <cdr:cNvPr id="32" name="Ltxb4a">
              <a:extLst xmlns:a="http://schemas.openxmlformats.org/drawingml/2006/main">
                <a:ext uri="{FF2B5EF4-FFF2-40B4-BE49-F238E27FC236}">
                  <a16:creationId xmlns="" xmlns:a16="http://schemas.microsoft.com/office/drawing/2014/main" id="{AD2757AB-D520-4C3A-96E4-02BFA8A2F2C4}"/>
                </a:ext>
              </a:extLst>
            </cdr:cNvPr>
            <cdr:cNvSpPr txBox="1"/>
          </cdr:nvSpPr>
          <cdr:spPr>
            <a:xfrm xmlns:a="http://schemas.openxmlformats.org/drawingml/2006/main">
              <a:off x="1092498" y="0"/>
              <a:ext cx="547201"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Credit transfers </a:t>
              </a:r>
            </a:p>
          </cdr:txBody>
        </cdr:sp>
        <cdr:sp macro="" textlink="">
          <cdr:nvSpPr>
            <cdr:cNvPr id="33" name="Ltxb4b">
              <a:extLst xmlns:a="http://schemas.openxmlformats.org/drawingml/2006/main">
                <a:ext uri="{FF2B5EF4-FFF2-40B4-BE49-F238E27FC236}">
                  <a16:creationId xmlns="" xmlns:a16="http://schemas.microsoft.com/office/drawing/2014/main" id="{06F6CB1C-7D91-4F49-924D-219301ABBFB4}"/>
                </a:ext>
              </a:extLst>
            </cdr:cNvPr>
            <cdr:cNvSpPr/>
          </cdr:nvSpPr>
          <cdr:spPr>
            <a:xfrm xmlns:a="http://schemas.openxmlformats.org/drawingml/2006/main">
              <a:off x="965498" y="12700"/>
              <a:ext cx="63500" cy="63500"/>
            </a:xfrm>
            <a:prstGeom xmlns:a="http://schemas.openxmlformats.org/drawingml/2006/main" prst="rect">
              <a:avLst/>
            </a:prstGeom>
            <a:solidFill xmlns:a="http://schemas.openxmlformats.org/drawingml/2006/main">
              <a:srgbClr val="65B8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6" name="Ltxb5">
            <a:extLst xmlns:a="http://schemas.openxmlformats.org/drawingml/2006/main">
              <a:ext uri="{FF2B5EF4-FFF2-40B4-BE49-F238E27FC236}">
                <a16:creationId xmlns="" xmlns:a16="http://schemas.microsoft.com/office/drawing/2014/main" id="{977E8635-FAEB-48B1-801D-29D29D918733}"/>
              </a:ext>
            </a:extLst>
          </cdr:cNvPr>
          <cdr:cNvGrpSpPr/>
        </cdr:nvGrpSpPr>
        <cdr:grpSpPr>
          <a:xfrm xmlns:a="http://schemas.openxmlformats.org/drawingml/2006/main">
            <a:off x="965498" y="107658"/>
            <a:ext cx="357832" cy="107658"/>
            <a:chOff x="965498" y="107658"/>
            <a:chExt cx="357832" cy="107658"/>
          </a:xfrm>
        </cdr:grpSpPr>
        <cdr:sp macro="" textlink="">
          <cdr:nvSpPr>
            <cdr:cNvPr id="30" name="Ltxb5a">
              <a:extLst xmlns:a="http://schemas.openxmlformats.org/drawingml/2006/main">
                <a:ext uri="{FF2B5EF4-FFF2-40B4-BE49-F238E27FC236}">
                  <a16:creationId xmlns="" xmlns:a16="http://schemas.microsoft.com/office/drawing/2014/main" id="{27A3EB73-5327-44BF-B763-1886FA76307A}"/>
                </a:ext>
              </a:extLst>
            </cdr:cNvPr>
            <cdr:cNvSpPr txBox="1"/>
          </cdr:nvSpPr>
          <cdr:spPr>
            <a:xfrm xmlns:a="http://schemas.openxmlformats.org/drawingml/2006/main">
              <a:off x="1092498" y="107658"/>
              <a:ext cx="230832"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Others</a:t>
              </a:r>
            </a:p>
          </cdr:txBody>
        </cdr:sp>
        <cdr:sp macro="" textlink="">
          <cdr:nvSpPr>
            <cdr:cNvPr id="31" name="Ltxb5b">
              <a:extLst xmlns:a="http://schemas.openxmlformats.org/drawingml/2006/main">
                <a:ext uri="{FF2B5EF4-FFF2-40B4-BE49-F238E27FC236}">
                  <a16:creationId xmlns="" xmlns:a16="http://schemas.microsoft.com/office/drawing/2014/main" id="{842DE764-74D1-412E-8A15-F97691ACE592}"/>
                </a:ext>
              </a:extLst>
            </cdr:cNvPr>
            <cdr:cNvSpPr/>
          </cdr:nvSpPr>
          <cdr:spPr>
            <a:xfrm xmlns:a="http://schemas.openxmlformats.org/drawingml/2006/main">
              <a:off x="965498" y="120358"/>
              <a:ext cx="63500" cy="63500"/>
            </a:xfrm>
            <a:prstGeom xmlns:a="http://schemas.openxmlformats.org/drawingml/2006/main" prst="rect">
              <a:avLst/>
            </a:prstGeom>
            <a:solidFill xmlns:a="http://schemas.openxmlformats.org/drawingml/2006/main">
              <a:srgbClr val="00B1EA"/>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7" name="Ltxb6">
            <a:extLst xmlns:a="http://schemas.openxmlformats.org/drawingml/2006/main">
              <a:ext uri="{FF2B5EF4-FFF2-40B4-BE49-F238E27FC236}">
                <a16:creationId xmlns="" xmlns:a16="http://schemas.microsoft.com/office/drawing/2014/main" id="{CBEACD63-6CFC-4CD6-93D4-82BDBB1DFFAF}"/>
              </a:ext>
            </a:extLst>
          </cdr:cNvPr>
          <cdr:cNvGrpSpPr/>
        </cdr:nvGrpSpPr>
        <cdr:grpSpPr>
          <a:xfrm xmlns:a="http://schemas.openxmlformats.org/drawingml/2006/main">
            <a:off x="965498" y="215316"/>
            <a:ext cx="1187227" cy="107658"/>
            <a:chOff x="965498" y="215316"/>
            <a:chExt cx="1187227" cy="107658"/>
          </a:xfrm>
        </cdr:grpSpPr>
        <cdr:sp macro="" textlink="">
          <cdr:nvSpPr>
            <cdr:cNvPr id="28" name="Ltxb6a">
              <a:extLst xmlns:a="http://schemas.openxmlformats.org/drawingml/2006/main">
                <a:ext uri="{FF2B5EF4-FFF2-40B4-BE49-F238E27FC236}">
                  <a16:creationId xmlns="" xmlns:a16="http://schemas.microsoft.com/office/drawing/2014/main" id="{698E5A81-9870-422B-BD29-74020B1509DF}"/>
                </a:ext>
              </a:extLst>
            </cdr:cNvPr>
            <cdr:cNvSpPr txBox="1"/>
          </cdr:nvSpPr>
          <cdr:spPr>
            <a:xfrm xmlns:a="http://schemas.openxmlformats.org/drawingml/2006/main">
              <a:off x="1092498" y="215316"/>
              <a:ext cx="1060227"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You do not make this payment </a:t>
              </a:r>
            </a:p>
          </cdr:txBody>
        </cdr:sp>
        <cdr:sp macro="" textlink="">
          <cdr:nvSpPr>
            <cdr:cNvPr id="29" name="Ltxb6b">
              <a:extLst xmlns:a="http://schemas.openxmlformats.org/drawingml/2006/main">
                <a:ext uri="{FF2B5EF4-FFF2-40B4-BE49-F238E27FC236}">
                  <a16:creationId xmlns="" xmlns:a16="http://schemas.microsoft.com/office/drawing/2014/main" id="{F8F04976-3C6C-438E-9F32-C1518BA10B92}"/>
                </a:ext>
              </a:extLst>
            </cdr:cNvPr>
            <cdr:cNvSpPr/>
          </cdr:nvSpPr>
          <cdr:spPr>
            <a:xfrm xmlns:a="http://schemas.openxmlformats.org/drawingml/2006/main">
              <a:off x="965498" y="228016"/>
              <a:ext cx="63500" cy="63500"/>
            </a:xfrm>
            <a:prstGeom xmlns:a="http://schemas.openxmlformats.org/drawingml/2006/main" prst="rect">
              <a:avLst/>
            </a:prstGeom>
            <a:solidFill xmlns:a="http://schemas.openxmlformats.org/drawingml/2006/main">
              <a:srgbClr val="007816"/>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7.xml><?xml version="1.0" encoding="utf-8"?>
<xdr:wsDr xmlns:xdr="http://schemas.openxmlformats.org/drawingml/2006/spreadsheetDrawing" xmlns:a="http://schemas.openxmlformats.org/drawingml/2006/main">
  <xdr:twoCellAnchor editAs="oneCell">
    <xdr:from>
      <xdr:col>0</xdr:col>
      <xdr:colOff>209550</xdr:colOff>
      <xdr:row>1</xdr:row>
      <xdr:rowOff>123826</xdr:rowOff>
    </xdr:from>
    <xdr:to>
      <xdr:col>8</xdr:col>
      <xdr:colOff>47625</xdr:colOff>
      <xdr:row>18</xdr:row>
      <xdr:rowOff>258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314326"/>
          <a:ext cx="4714875" cy="3114932"/>
        </a:xfrm>
        <a:prstGeom prst="rect">
          <a:avLst/>
        </a:prstGeom>
      </xdr:spPr>
    </xdr:pic>
    <xdr:clientData/>
  </xdr:twoCellAnchor>
</xdr:wsDr>
</file>

<file path=xl/drawings/drawing70.xml><?xml version="1.0" encoding="utf-8"?>
<xdr:wsDr xmlns:xdr="http://schemas.openxmlformats.org/drawingml/2006/spreadsheetDrawing" xmlns:a="http://schemas.openxmlformats.org/drawingml/2006/main">
  <xdr:twoCellAnchor>
    <xdr:from>
      <xdr:col>8</xdr:col>
      <xdr:colOff>281940</xdr:colOff>
      <xdr:row>3</xdr:row>
      <xdr:rowOff>0</xdr:rowOff>
    </xdr:from>
    <xdr:to>
      <xdr:col>14</xdr:col>
      <xdr:colOff>180975</xdr:colOff>
      <xdr:row>13</xdr:row>
      <xdr:rowOff>114300</xdr:rowOff>
    </xdr:to>
    <xdr:graphicFrame macro="">
      <xdr:nvGraphicFramePr>
        <xdr:cNvPr id="4" name="Chart 3">
          <a:extLst>
            <a:ext uri="{FF2B5EF4-FFF2-40B4-BE49-F238E27FC236}">
              <a16:creationId xmlns="" xmlns:a16="http://schemas.microsoft.com/office/drawing/2014/main" id="{D0F47335-07AA-4A95-AC0E-EE94460515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1.xml><?xml version="1.0" encoding="utf-8"?>
<c:userShapes xmlns:c="http://schemas.openxmlformats.org/drawingml/2006/chart">
  <cdr:relSizeAnchor xmlns:cdr="http://schemas.openxmlformats.org/drawingml/2006/chartDrawing">
    <cdr:from>
      <cdr:x>0.06159</cdr:x>
      <cdr:y>0</cdr:y>
    </cdr:from>
    <cdr:to>
      <cdr:x>0.53613</cdr:x>
      <cdr:y>0.14959</cdr:y>
    </cdr:to>
    <cdr:grpSp>
      <cdr:nvGrpSpPr>
        <cdr:cNvPr id="21" name="Legend">
          <a:extLst xmlns:a="http://schemas.openxmlformats.org/drawingml/2006/main">
            <a:ext uri="{FF2B5EF4-FFF2-40B4-BE49-F238E27FC236}">
              <a16:creationId xmlns="" xmlns:a16="http://schemas.microsoft.com/office/drawing/2014/main" id="{5C8BC1E9-6FC5-41AB-860C-442D820AD9EC}"/>
            </a:ext>
          </a:extLst>
        </cdr:cNvPr>
        <cdr:cNvGrpSpPr/>
      </cdr:nvGrpSpPr>
      <cdr:grpSpPr>
        <a:xfrm xmlns:a="http://schemas.openxmlformats.org/drawingml/2006/main">
          <a:off x="306815" y="0"/>
          <a:ext cx="2363957" cy="341963"/>
          <a:chOff x="0" y="0"/>
          <a:chExt cx="2152725" cy="322974"/>
        </a:xfrm>
      </cdr:grpSpPr>
      <cdr:grpSp>
        <cdr:nvGrpSpPr>
          <cdr:cNvPr id="22" name="Ltxb1">
            <a:extLst xmlns:a="http://schemas.openxmlformats.org/drawingml/2006/main">
              <a:ext uri="{FF2B5EF4-FFF2-40B4-BE49-F238E27FC236}">
                <a16:creationId xmlns="" xmlns:a16="http://schemas.microsoft.com/office/drawing/2014/main" id="{2992711C-2229-4FA4-BD51-D343E1510E58}"/>
              </a:ext>
            </a:extLst>
          </cdr:cNvPr>
          <cdr:cNvGrpSpPr/>
        </cdr:nvGrpSpPr>
        <cdr:grpSpPr>
          <a:xfrm xmlns:a="http://schemas.openxmlformats.org/drawingml/2006/main">
            <a:off x="0" y="0"/>
            <a:ext cx="306600" cy="107658"/>
            <a:chOff x="0" y="0"/>
            <a:chExt cx="306601" cy="107658"/>
          </a:xfrm>
        </cdr:grpSpPr>
        <cdr:sp macro="" textlink="">
          <cdr:nvSpPr>
            <cdr:cNvPr id="38" name="Ltxb1a">
              <a:extLst xmlns:a="http://schemas.openxmlformats.org/drawingml/2006/main">
                <a:ext uri="{FF2B5EF4-FFF2-40B4-BE49-F238E27FC236}">
                  <a16:creationId xmlns="" xmlns:a16="http://schemas.microsoft.com/office/drawing/2014/main" id="{57097781-7D23-4248-AAC1-033193011FB2}"/>
                </a:ext>
              </a:extLst>
            </cdr:cNvPr>
            <cdr:cNvSpPr txBox="1"/>
          </cdr:nvSpPr>
          <cdr:spPr>
            <a:xfrm xmlns:a="http://schemas.openxmlformats.org/drawingml/2006/main">
              <a:off x="127000" y="0"/>
              <a:ext cx="179601"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Cash</a:t>
              </a:r>
            </a:p>
          </cdr:txBody>
        </cdr:sp>
        <cdr:sp macro="" textlink="">
          <cdr:nvSpPr>
            <cdr:cNvPr id="39" name="Ltxb1b">
              <a:extLst xmlns:a="http://schemas.openxmlformats.org/drawingml/2006/main">
                <a:ext uri="{FF2B5EF4-FFF2-40B4-BE49-F238E27FC236}">
                  <a16:creationId xmlns="" xmlns:a16="http://schemas.microsoft.com/office/drawing/2014/main" id="{EEF6CB11-BFF6-4EE3-BEBF-14A499FFEA1D}"/>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3" name="Ltxb2">
            <a:extLst xmlns:a="http://schemas.openxmlformats.org/drawingml/2006/main">
              <a:ext uri="{FF2B5EF4-FFF2-40B4-BE49-F238E27FC236}">
                <a16:creationId xmlns="" xmlns:a16="http://schemas.microsoft.com/office/drawing/2014/main" id="{1085EB9E-985B-4DD4-BD46-7A91F7904DE3}"/>
              </a:ext>
            </a:extLst>
          </cdr:cNvPr>
          <cdr:cNvGrpSpPr/>
        </cdr:nvGrpSpPr>
        <cdr:grpSpPr>
          <a:xfrm xmlns:a="http://schemas.openxmlformats.org/drawingml/2006/main">
            <a:off x="0" y="107658"/>
            <a:ext cx="332249" cy="107658"/>
            <a:chOff x="0" y="107658"/>
            <a:chExt cx="332249" cy="107658"/>
          </a:xfrm>
        </cdr:grpSpPr>
        <cdr:sp macro="" textlink="">
          <cdr:nvSpPr>
            <cdr:cNvPr id="36" name="Ltxb2a">
              <a:extLst xmlns:a="http://schemas.openxmlformats.org/drawingml/2006/main">
                <a:ext uri="{FF2B5EF4-FFF2-40B4-BE49-F238E27FC236}">
                  <a16:creationId xmlns="" xmlns:a16="http://schemas.microsoft.com/office/drawing/2014/main" id="{6694905A-30F2-4CAC-8D24-7FAB1B7AA633}"/>
                </a:ext>
              </a:extLst>
            </cdr:cNvPr>
            <cdr:cNvSpPr txBox="1"/>
          </cdr:nvSpPr>
          <cdr:spPr>
            <a:xfrm xmlns:a="http://schemas.openxmlformats.org/drawingml/2006/main">
              <a:off x="127000" y="107658"/>
              <a:ext cx="205249"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Cards</a:t>
              </a:r>
            </a:p>
          </cdr:txBody>
        </cdr:sp>
        <cdr:sp macro="" textlink="">
          <cdr:nvSpPr>
            <cdr:cNvPr id="37" name="Ltxb2b">
              <a:extLst xmlns:a="http://schemas.openxmlformats.org/drawingml/2006/main">
                <a:ext uri="{FF2B5EF4-FFF2-40B4-BE49-F238E27FC236}">
                  <a16:creationId xmlns="" xmlns:a16="http://schemas.microsoft.com/office/drawing/2014/main" id="{2A33F46E-B51A-4A52-B89E-388746991BFD}"/>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4" name="Ltxb3">
            <a:extLst xmlns:a="http://schemas.openxmlformats.org/drawingml/2006/main">
              <a:ext uri="{FF2B5EF4-FFF2-40B4-BE49-F238E27FC236}">
                <a16:creationId xmlns="" xmlns:a16="http://schemas.microsoft.com/office/drawing/2014/main" id="{6EB66016-7E69-426E-BA06-EA678DB360D5}"/>
              </a:ext>
            </a:extLst>
          </cdr:cNvPr>
          <cdr:cNvGrpSpPr/>
        </cdr:nvGrpSpPr>
        <cdr:grpSpPr>
          <a:xfrm xmlns:a="http://schemas.openxmlformats.org/drawingml/2006/main">
            <a:off x="0" y="215316"/>
            <a:ext cx="584497" cy="107658"/>
            <a:chOff x="0" y="215316"/>
            <a:chExt cx="584498" cy="107658"/>
          </a:xfrm>
        </cdr:grpSpPr>
        <cdr:sp macro="" textlink="">
          <cdr:nvSpPr>
            <cdr:cNvPr id="34" name="Ltxb3a">
              <a:extLst xmlns:a="http://schemas.openxmlformats.org/drawingml/2006/main">
                <a:ext uri="{FF2B5EF4-FFF2-40B4-BE49-F238E27FC236}">
                  <a16:creationId xmlns="" xmlns:a16="http://schemas.microsoft.com/office/drawing/2014/main" id="{9328CC2A-E60A-4D80-9FDF-6CF016EF3F6C}"/>
                </a:ext>
              </a:extLst>
            </cdr:cNvPr>
            <cdr:cNvSpPr txBox="1"/>
          </cdr:nvSpPr>
          <cdr:spPr>
            <a:xfrm xmlns:a="http://schemas.openxmlformats.org/drawingml/2006/main">
              <a:off x="127000" y="215316"/>
              <a:ext cx="457498"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Automatically</a:t>
              </a:r>
            </a:p>
          </cdr:txBody>
        </cdr:sp>
        <cdr:sp macro="" textlink="">
          <cdr:nvSpPr>
            <cdr:cNvPr id="35" name="Ltxb3b">
              <a:extLst xmlns:a="http://schemas.openxmlformats.org/drawingml/2006/main">
                <a:ext uri="{FF2B5EF4-FFF2-40B4-BE49-F238E27FC236}">
                  <a16:creationId xmlns="" xmlns:a16="http://schemas.microsoft.com/office/drawing/2014/main" id="{94BA75EE-99C4-4CF6-AAC1-3248BA2F39F8}"/>
                </a:ext>
              </a:extLst>
            </cdr:cNvPr>
            <cdr:cNvSpPr/>
          </cdr:nvSpPr>
          <cdr:spPr>
            <a:xfrm xmlns:a="http://schemas.openxmlformats.org/drawingml/2006/main">
              <a:off x="0" y="228016"/>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5" name="Ltxb4">
            <a:extLst xmlns:a="http://schemas.openxmlformats.org/drawingml/2006/main">
              <a:ext uri="{FF2B5EF4-FFF2-40B4-BE49-F238E27FC236}">
                <a16:creationId xmlns="" xmlns:a16="http://schemas.microsoft.com/office/drawing/2014/main" id="{2A70EE33-7873-4EDF-95C5-9B41D907A10B}"/>
              </a:ext>
            </a:extLst>
          </cdr:cNvPr>
          <cdr:cNvGrpSpPr/>
        </cdr:nvGrpSpPr>
        <cdr:grpSpPr>
          <a:xfrm xmlns:a="http://schemas.openxmlformats.org/drawingml/2006/main">
            <a:off x="965498" y="0"/>
            <a:ext cx="674201" cy="107658"/>
            <a:chOff x="965498" y="0"/>
            <a:chExt cx="674201" cy="107658"/>
          </a:xfrm>
        </cdr:grpSpPr>
        <cdr:sp macro="" textlink="">
          <cdr:nvSpPr>
            <cdr:cNvPr id="32" name="Ltxb4a">
              <a:extLst xmlns:a="http://schemas.openxmlformats.org/drawingml/2006/main">
                <a:ext uri="{FF2B5EF4-FFF2-40B4-BE49-F238E27FC236}">
                  <a16:creationId xmlns="" xmlns:a16="http://schemas.microsoft.com/office/drawing/2014/main" id="{9B0E9E52-6C46-4AAF-8E07-38C124ADE6DC}"/>
                </a:ext>
              </a:extLst>
            </cdr:cNvPr>
            <cdr:cNvSpPr txBox="1"/>
          </cdr:nvSpPr>
          <cdr:spPr>
            <a:xfrm xmlns:a="http://schemas.openxmlformats.org/drawingml/2006/main">
              <a:off x="1092498" y="0"/>
              <a:ext cx="547201"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Credit transfers </a:t>
              </a:r>
            </a:p>
          </cdr:txBody>
        </cdr:sp>
        <cdr:sp macro="" textlink="">
          <cdr:nvSpPr>
            <cdr:cNvPr id="33" name="Ltxb4b">
              <a:extLst xmlns:a="http://schemas.openxmlformats.org/drawingml/2006/main">
                <a:ext uri="{FF2B5EF4-FFF2-40B4-BE49-F238E27FC236}">
                  <a16:creationId xmlns="" xmlns:a16="http://schemas.microsoft.com/office/drawing/2014/main" id="{14DA0D51-F1E8-4ECB-ACC4-428D853AC1EF}"/>
                </a:ext>
              </a:extLst>
            </cdr:cNvPr>
            <cdr:cNvSpPr/>
          </cdr:nvSpPr>
          <cdr:spPr>
            <a:xfrm xmlns:a="http://schemas.openxmlformats.org/drawingml/2006/main">
              <a:off x="965498" y="12700"/>
              <a:ext cx="63500" cy="63500"/>
            </a:xfrm>
            <a:prstGeom xmlns:a="http://schemas.openxmlformats.org/drawingml/2006/main" prst="rect">
              <a:avLst/>
            </a:prstGeom>
            <a:solidFill xmlns:a="http://schemas.openxmlformats.org/drawingml/2006/main">
              <a:srgbClr val="65B8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6" name="Ltxb5">
            <a:extLst xmlns:a="http://schemas.openxmlformats.org/drawingml/2006/main">
              <a:ext uri="{FF2B5EF4-FFF2-40B4-BE49-F238E27FC236}">
                <a16:creationId xmlns="" xmlns:a16="http://schemas.microsoft.com/office/drawing/2014/main" id="{CABED841-F6BE-4B85-AA6A-48D9878117F1}"/>
              </a:ext>
            </a:extLst>
          </cdr:cNvPr>
          <cdr:cNvGrpSpPr/>
        </cdr:nvGrpSpPr>
        <cdr:grpSpPr>
          <a:xfrm xmlns:a="http://schemas.openxmlformats.org/drawingml/2006/main">
            <a:off x="965498" y="107658"/>
            <a:ext cx="357832" cy="107658"/>
            <a:chOff x="965498" y="107658"/>
            <a:chExt cx="357832" cy="107658"/>
          </a:xfrm>
        </cdr:grpSpPr>
        <cdr:sp macro="" textlink="">
          <cdr:nvSpPr>
            <cdr:cNvPr id="30" name="Ltxb5a">
              <a:extLst xmlns:a="http://schemas.openxmlformats.org/drawingml/2006/main">
                <a:ext uri="{FF2B5EF4-FFF2-40B4-BE49-F238E27FC236}">
                  <a16:creationId xmlns="" xmlns:a16="http://schemas.microsoft.com/office/drawing/2014/main" id="{93253FB5-EFAD-41CA-B8B4-A95EE7E76F09}"/>
                </a:ext>
              </a:extLst>
            </cdr:cNvPr>
            <cdr:cNvSpPr txBox="1"/>
          </cdr:nvSpPr>
          <cdr:spPr>
            <a:xfrm xmlns:a="http://schemas.openxmlformats.org/drawingml/2006/main">
              <a:off x="1092498" y="107658"/>
              <a:ext cx="230832"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Others</a:t>
              </a:r>
            </a:p>
          </cdr:txBody>
        </cdr:sp>
        <cdr:sp macro="" textlink="">
          <cdr:nvSpPr>
            <cdr:cNvPr id="31" name="Ltxb5b">
              <a:extLst xmlns:a="http://schemas.openxmlformats.org/drawingml/2006/main">
                <a:ext uri="{FF2B5EF4-FFF2-40B4-BE49-F238E27FC236}">
                  <a16:creationId xmlns="" xmlns:a16="http://schemas.microsoft.com/office/drawing/2014/main" id="{6BD13EC4-71A1-49B4-B4B5-C931845BDD53}"/>
                </a:ext>
              </a:extLst>
            </cdr:cNvPr>
            <cdr:cNvSpPr/>
          </cdr:nvSpPr>
          <cdr:spPr>
            <a:xfrm xmlns:a="http://schemas.openxmlformats.org/drawingml/2006/main">
              <a:off x="965498" y="120358"/>
              <a:ext cx="63500" cy="63500"/>
            </a:xfrm>
            <a:prstGeom xmlns:a="http://schemas.openxmlformats.org/drawingml/2006/main" prst="rect">
              <a:avLst/>
            </a:prstGeom>
            <a:solidFill xmlns:a="http://schemas.openxmlformats.org/drawingml/2006/main">
              <a:srgbClr val="00B1EA"/>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7" name="Ltxb6">
            <a:extLst xmlns:a="http://schemas.openxmlformats.org/drawingml/2006/main">
              <a:ext uri="{FF2B5EF4-FFF2-40B4-BE49-F238E27FC236}">
                <a16:creationId xmlns="" xmlns:a16="http://schemas.microsoft.com/office/drawing/2014/main" id="{5D839C1E-4B63-40FC-93CA-26AC3848E431}"/>
              </a:ext>
            </a:extLst>
          </cdr:cNvPr>
          <cdr:cNvGrpSpPr/>
        </cdr:nvGrpSpPr>
        <cdr:grpSpPr>
          <a:xfrm xmlns:a="http://schemas.openxmlformats.org/drawingml/2006/main">
            <a:off x="965498" y="215316"/>
            <a:ext cx="1187227" cy="107658"/>
            <a:chOff x="965498" y="215316"/>
            <a:chExt cx="1187227" cy="107658"/>
          </a:xfrm>
        </cdr:grpSpPr>
        <cdr:sp macro="" textlink="">
          <cdr:nvSpPr>
            <cdr:cNvPr id="28" name="Ltxb6a">
              <a:extLst xmlns:a="http://schemas.openxmlformats.org/drawingml/2006/main">
                <a:ext uri="{FF2B5EF4-FFF2-40B4-BE49-F238E27FC236}">
                  <a16:creationId xmlns="" xmlns:a16="http://schemas.microsoft.com/office/drawing/2014/main" id="{47A0FFFB-969A-4AC5-8D8A-0E102A5D79E6}"/>
                </a:ext>
              </a:extLst>
            </cdr:cNvPr>
            <cdr:cNvSpPr txBox="1"/>
          </cdr:nvSpPr>
          <cdr:spPr>
            <a:xfrm xmlns:a="http://schemas.openxmlformats.org/drawingml/2006/main">
              <a:off x="1092498" y="215316"/>
              <a:ext cx="1060227"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You do not make this payment </a:t>
              </a:r>
            </a:p>
          </cdr:txBody>
        </cdr:sp>
        <cdr:sp macro="" textlink="">
          <cdr:nvSpPr>
            <cdr:cNvPr id="29" name="Ltxb6b">
              <a:extLst xmlns:a="http://schemas.openxmlformats.org/drawingml/2006/main">
                <a:ext uri="{FF2B5EF4-FFF2-40B4-BE49-F238E27FC236}">
                  <a16:creationId xmlns="" xmlns:a16="http://schemas.microsoft.com/office/drawing/2014/main" id="{89AC8162-0446-4B51-91C4-3EFE7996C732}"/>
                </a:ext>
              </a:extLst>
            </cdr:cNvPr>
            <cdr:cNvSpPr/>
          </cdr:nvSpPr>
          <cdr:spPr>
            <a:xfrm xmlns:a="http://schemas.openxmlformats.org/drawingml/2006/main">
              <a:off x="965498" y="228016"/>
              <a:ext cx="63500" cy="63500"/>
            </a:xfrm>
            <a:prstGeom xmlns:a="http://schemas.openxmlformats.org/drawingml/2006/main" prst="rect">
              <a:avLst/>
            </a:prstGeom>
            <a:solidFill xmlns:a="http://schemas.openxmlformats.org/drawingml/2006/main">
              <a:srgbClr val="007816"/>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72.xml><?xml version="1.0" encoding="utf-8"?>
<xdr:wsDr xmlns:xdr="http://schemas.openxmlformats.org/drawingml/2006/spreadsheetDrawing" xmlns:a="http://schemas.openxmlformats.org/drawingml/2006/main">
  <xdr:twoCellAnchor>
    <xdr:from>
      <xdr:col>5</xdr:col>
      <xdr:colOff>205740</xdr:colOff>
      <xdr:row>1</xdr:row>
      <xdr:rowOff>137160</xdr:rowOff>
    </xdr:from>
    <xdr:to>
      <xdr:col>13</xdr:col>
      <xdr:colOff>250190</xdr:colOff>
      <xdr:row>11</xdr:row>
      <xdr:rowOff>86360</xdr:rowOff>
    </xdr:to>
    <xdr:graphicFrame macro="">
      <xdr:nvGraphicFramePr>
        <xdr:cNvPr id="2" name="Chart 1">
          <a:extLst>
            <a:ext uri="{FF2B5EF4-FFF2-40B4-BE49-F238E27FC236}">
              <a16:creationId xmlns:a16="http://schemas.microsoft.com/office/drawing/2014/main" xmlns="" id="{A88C90E2-D3F5-4AD8-9F7D-0877CB238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3.xml><?xml version="1.0" encoding="utf-8"?>
<c:userShapes xmlns:c="http://schemas.openxmlformats.org/drawingml/2006/chart">
  <cdr:relSizeAnchor xmlns:cdr="http://schemas.openxmlformats.org/drawingml/2006/chartDrawing">
    <cdr:from>
      <cdr:x>0.06159</cdr:x>
      <cdr:y>0</cdr:y>
    </cdr:from>
    <cdr:to>
      <cdr:x>0.9972</cdr:x>
      <cdr:y>0.14959</cdr:y>
    </cdr:to>
    <cdr:grpSp>
      <cdr:nvGrpSpPr>
        <cdr:cNvPr id="42" name="Legend">
          <a:extLst xmlns:a="http://schemas.openxmlformats.org/drawingml/2006/main">
            <a:ext uri="{FF2B5EF4-FFF2-40B4-BE49-F238E27FC236}">
              <a16:creationId xmlns:a16="http://schemas.microsoft.com/office/drawing/2014/main" xmlns="" id="{DE603C0B-B72B-4EEB-AFD7-8F13E44E4B57}"/>
            </a:ext>
          </a:extLst>
        </cdr:cNvPr>
        <cdr:cNvGrpSpPr/>
      </cdr:nvGrpSpPr>
      <cdr:grpSpPr>
        <a:xfrm xmlns:a="http://schemas.openxmlformats.org/drawingml/2006/main">
          <a:off x="303100" y="0"/>
          <a:ext cx="4604370" cy="291048"/>
          <a:chOff x="0" y="0"/>
          <a:chExt cx="4244338" cy="322974"/>
        </a:xfrm>
      </cdr:grpSpPr>
      <cdr:grpSp>
        <cdr:nvGrpSpPr>
          <cdr:cNvPr id="43" name="Ltxb1">
            <a:extLst xmlns:a="http://schemas.openxmlformats.org/drawingml/2006/main">
              <a:ext uri="{FF2B5EF4-FFF2-40B4-BE49-F238E27FC236}">
                <a16:creationId xmlns:a16="http://schemas.microsoft.com/office/drawing/2014/main" xmlns="" id="{B28C909D-259C-4AFE-AFC1-616091B18B57}"/>
              </a:ext>
            </a:extLst>
          </cdr:cNvPr>
          <cdr:cNvGrpSpPr/>
        </cdr:nvGrpSpPr>
        <cdr:grpSpPr>
          <a:xfrm xmlns:a="http://schemas.openxmlformats.org/drawingml/2006/main">
            <a:off x="0" y="0"/>
            <a:ext cx="4244337" cy="107658"/>
            <a:chOff x="0" y="0"/>
            <a:chExt cx="4244337" cy="107658"/>
          </a:xfrm>
        </cdr:grpSpPr>
        <cdr:sp macro="" textlink="">
          <cdr:nvSpPr>
            <cdr:cNvPr id="50" name="Ltxb1a">
              <a:extLst xmlns:a="http://schemas.openxmlformats.org/drawingml/2006/main">
                <a:ext uri="{FF2B5EF4-FFF2-40B4-BE49-F238E27FC236}">
                  <a16:creationId xmlns:a16="http://schemas.microsoft.com/office/drawing/2014/main" xmlns="" id="{2C1BAFD6-4AE0-47E7-82F4-46D773635D6B}"/>
                </a:ext>
              </a:extLst>
            </cdr:cNvPr>
            <cdr:cNvSpPr txBox="1"/>
          </cdr:nvSpPr>
          <cdr:spPr>
            <a:xfrm xmlns:a="http://schemas.openxmlformats.org/drawingml/2006/main">
              <a:off x="126999" y="0"/>
              <a:ext cx="4117338"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Yes</a:t>
              </a:r>
            </a:p>
          </cdr:txBody>
        </cdr:sp>
        <cdr:sp macro="" textlink="">
          <cdr:nvSpPr>
            <cdr:cNvPr id="51" name="Ltxb1b">
              <a:extLst xmlns:a="http://schemas.openxmlformats.org/drawingml/2006/main">
                <a:ext uri="{FF2B5EF4-FFF2-40B4-BE49-F238E27FC236}">
                  <a16:creationId xmlns:a16="http://schemas.microsoft.com/office/drawing/2014/main" xmlns="" id="{89BE1B87-3577-4125-B5EA-AE0391902431}"/>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44" name="Ltxb2">
            <a:extLst xmlns:a="http://schemas.openxmlformats.org/drawingml/2006/main">
              <a:ext uri="{FF2B5EF4-FFF2-40B4-BE49-F238E27FC236}">
                <a16:creationId xmlns:a16="http://schemas.microsoft.com/office/drawing/2014/main" xmlns="" id="{F2B1887A-41E0-4E7B-8564-6F5F5376B5D0}"/>
              </a:ext>
            </a:extLst>
          </cdr:cNvPr>
          <cdr:cNvGrpSpPr/>
        </cdr:nvGrpSpPr>
        <cdr:grpSpPr>
          <a:xfrm xmlns:a="http://schemas.openxmlformats.org/drawingml/2006/main">
            <a:off x="0" y="107658"/>
            <a:ext cx="4244338" cy="107658"/>
            <a:chOff x="0" y="107658"/>
            <a:chExt cx="4244338" cy="107658"/>
          </a:xfrm>
        </cdr:grpSpPr>
        <cdr:sp macro="" textlink="">
          <cdr:nvSpPr>
            <cdr:cNvPr id="48" name="Ltxb2a">
              <a:extLst xmlns:a="http://schemas.openxmlformats.org/drawingml/2006/main">
                <a:ext uri="{FF2B5EF4-FFF2-40B4-BE49-F238E27FC236}">
                  <a16:creationId xmlns:a16="http://schemas.microsoft.com/office/drawing/2014/main" xmlns="" id="{1322FA2D-AA20-4154-A34B-72E0B0627B0F}"/>
                </a:ext>
              </a:extLst>
            </cdr:cNvPr>
            <cdr:cNvSpPr txBox="1"/>
          </cdr:nvSpPr>
          <cdr:spPr>
            <a:xfrm xmlns:a="http://schemas.openxmlformats.org/drawingml/2006/main">
              <a:off x="127000" y="107658"/>
              <a:ext cx="4117338"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No</a:t>
              </a:r>
            </a:p>
          </cdr:txBody>
        </cdr:sp>
        <cdr:sp macro="" textlink="">
          <cdr:nvSpPr>
            <cdr:cNvPr id="49" name="Ltxb2b">
              <a:extLst xmlns:a="http://schemas.openxmlformats.org/drawingml/2006/main">
                <a:ext uri="{FF2B5EF4-FFF2-40B4-BE49-F238E27FC236}">
                  <a16:creationId xmlns:a16="http://schemas.microsoft.com/office/drawing/2014/main" xmlns="" id="{019C32A1-AE3F-4C59-B86E-6B5C5B191474}"/>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45" name="Ltxb3">
            <a:extLst xmlns:a="http://schemas.openxmlformats.org/drawingml/2006/main">
              <a:ext uri="{FF2B5EF4-FFF2-40B4-BE49-F238E27FC236}">
                <a16:creationId xmlns:a16="http://schemas.microsoft.com/office/drawing/2014/main" xmlns="" id="{3C547B20-C022-491C-BC23-EFB844FC87CB}"/>
              </a:ext>
            </a:extLst>
          </cdr:cNvPr>
          <cdr:cNvGrpSpPr/>
        </cdr:nvGrpSpPr>
        <cdr:grpSpPr>
          <a:xfrm xmlns:a="http://schemas.openxmlformats.org/drawingml/2006/main">
            <a:off x="0" y="215316"/>
            <a:ext cx="4244337" cy="107658"/>
            <a:chOff x="0" y="215316"/>
            <a:chExt cx="4244337" cy="107658"/>
          </a:xfrm>
        </cdr:grpSpPr>
        <cdr:sp macro="" textlink="">
          <cdr:nvSpPr>
            <cdr:cNvPr id="46" name="Ltxb3a">
              <a:extLst xmlns:a="http://schemas.openxmlformats.org/drawingml/2006/main">
                <a:ext uri="{FF2B5EF4-FFF2-40B4-BE49-F238E27FC236}">
                  <a16:creationId xmlns:a16="http://schemas.microsoft.com/office/drawing/2014/main" xmlns="" id="{84D870D4-DC80-496B-8794-8E97307E81BB}"/>
                </a:ext>
              </a:extLst>
            </cdr:cNvPr>
            <cdr:cNvSpPr txBox="1"/>
          </cdr:nvSpPr>
          <cdr:spPr>
            <a:xfrm xmlns:a="http://schemas.openxmlformats.org/drawingml/2006/main">
              <a:off x="126999" y="215316"/>
              <a:ext cx="4117338"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Refusal or don't know</a:t>
              </a:r>
            </a:p>
          </cdr:txBody>
        </cdr:sp>
        <cdr:sp macro="" textlink="">
          <cdr:nvSpPr>
            <cdr:cNvPr id="47" name="Ltxb3b">
              <a:extLst xmlns:a="http://schemas.openxmlformats.org/drawingml/2006/main">
                <a:ext uri="{FF2B5EF4-FFF2-40B4-BE49-F238E27FC236}">
                  <a16:creationId xmlns:a16="http://schemas.microsoft.com/office/drawing/2014/main" xmlns="" id="{465867C4-85CC-4AC0-9285-5660B3D1E96D}"/>
                </a:ext>
              </a:extLst>
            </cdr:cNvPr>
            <cdr:cNvSpPr/>
          </cdr:nvSpPr>
          <cdr:spPr>
            <a:xfrm xmlns:a="http://schemas.openxmlformats.org/drawingml/2006/main">
              <a:off x="0" y="228016"/>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74.xml><?xml version="1.0" encoding="utf-8"?>
<xdr:wsDr xmlns:xdr="http://schemas.openxmlformats.org/drawingml/2006/spreadsheetDrawing" xmlns:a="http://schemas.openxmlformats.org/drawingml/2006/main">
  <xdr:twoCellAnchor>
    <xdr:from>
      <xdr:col>4</xdr:col>
      <xdr:colOff>123825</xdr:colOff>
      <xdr:row>5</xdr:row>
      <xdr:rowOff>180975</xdr:rowOff>
    </xdr:from>
    <xdr:to>
      <xdr:col>11</xdr:col>
      <xdr:colOff>393065</xdr:colOff>
      <xdr:row>12</xdr:row>
      <xdr:rowOff>434975</xdr:rowOff>
    </xdr:to>
    <xdr:graphicFrame macro="">
      <xdr:nvGraphicFramePr>
        <xdr:cNvPr id="2" name="Chart 1">
          <a:extLst>
            <a:ext uri="{FF2B5EF4-FFF2-40B4-BE49-F238E27FC236}">
              <a16:creationId xmlns:a16="http://schemas.microsoft.com/office/drawing/2014/main" xmlns="" id="{2D6BA30F-A7B0-46A5-BEAC-1A8C5DD99E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5.xml><?xml version="1.0" encoding="utf-8"?>
<xdr:wsDr xmlns:xdr="http://schemas.openxmlformats.org/drawingml/2006/spreadsheetDrawing" xmlns:a="http://schemas.openxmlformats.org/drawingml/2006/main">
  <xdr:twoCellAnchor>
    <xdr:from>
      <xdr:col>8</xdr:col>
      <xdr:colOff>530679</xdr:colOff>
      <xdr:row>3</xdr:row>
      <xdr:rowOff>363682</xdr:rowOff>
    </xdr:from>
    <xdr:to>
      <xdr:col>17</xdr:col>
      <xdr:colOff>160812</xdr:colOff>
      <xdr:row>16</xdr:row>
      <xdr:rowOff>80406</xdr:rowOff>
    </xdr:to>
    <xdr:graphicFrame macro="">
      <xdr:nvGraphicFramePr>
        <xdr:cNvPr id="2" name="Chart 1">
          <a:extLst>
            <a:ext uri="{FF2B5EF4-FFF2-40B4-BE49-F238E27FC236}">
              <a16:creationId xmlns:a16="http://schemas.microsoft.com/office/drawing/2014/main" xmlns="" id="{5251FBD5-0EAF-4B31-9B1D-967214722A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6.xml><?xml version="1.0" encoding="utf-8"?>
<c:userShapes xmlns:c="http://schemas.openxmlformats.org/drawingml/2006/chart">
  <cdr:relSizeAnchor xmlns:cdr="http://schemas.openxmlformats.org/drawingml/2006/chartDrawing">
    <cdr:from>
      <cdr:x>0.05981</cdr:x>
      <cdr:y>0</cdr:y>
    </cdr:from>
    <cdr:to>
      <cdr:x>0.4554</cdr:x>
      <cdr:y>0.13622</cdr:y>
    </cdr:to>
    <cdr:grpSp>
      <cdr:nvGrpSpPr>
        <cdr:cNvPr id="40" name="Legend"/>
        <cdr:cNvGrpSpPr/>
      </cdr:nvGrpSpPr>
      <cdr:grpSpPr>
        <a:xfrm xmlns:a="http://schemas.openxmlformats.org/drawingml/2006/main">
          <a:off x="306020" y="0"/>
          <a:ext cx="2024049" cy="331977"/>
          <a:chOff x="0" y="0"/>
          <a:chExt cx="1846806" cy="303738"/>
        </a:xfrm>
      </cdr:grpSpPr>
      <cdr:grpSp>
        <cdr:nvGrpSpPr>
          <cdr:cNvPr id="41" name="Ltxb1"/>
          <cdr:cNvGrpSpPr/>
        </cdr:nvGrpSpPr>
        <cdr:grpSpPr>
          <a:xfrm xmlns:a="http://schemas.openxmlformats.org/drawingml/2006/main">
            <a:off x="0" y="0"/>
            <a:ext cx="364373" cy="101246"/>
            <a:chOff x="0" y="0"/>
            <a:chExt cx="364373" cy="101246"/>
          </a:xfrm>
        </cdr:grpSpPr>
        <cdr:sp macro="" textlink="">
          <cdr:nvSpPr>
            <cdr:cNvPr id="57" name="Ltxb1a"/>
            <cdr:cNvSpPr txBox="1"/>
          </cdr:nvSpPr>
          <cdr:spPr>
            <a:xfrm xmlns:a="http://schemas.openxmlformats.org/drawingml/2006/main">
              <a:off x="127000" y="0"/>
              <a:ext cx="237373" cy="101246"/>
            </a:xfrm>
            <a:prstGeom xmlns:a="http://schemas.openxmlformats.org/drawingml/2006/main" prst="rect">
              <a:avLst/>
            </a:prstGeom>
          </cdr:spPr>
          <cdr:txBody>
            <a:bodyPr xmlns:a="http://schemas.openxmlformats.org/drawingml/2006/main" vert="horz" wrap="square" lIns="0" tIns="6350" rIns="0" bIns="63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a:rPr>
                <a:t>&lt; €100</a:t>
              </a:r>
            </a:p>
          </cdr:txBody>
        </cdr:sp>
        <cdr:sp macro="" textlink="">
          <cdr:nvSpPr>
            <cdr:cNvPr id="58" name="Ltxb1b"/>
            <cdr:cNvSpPr/>
          </cdr:nvSpPr>
          <cdr:spPr>
            <a:xfrm xmlns:a="http://schemas.openxmlformats.org/drawingml/2006/main">
              <a:off x="0" y="18873"/>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42" name="Ltxb2"/>
          <cdr:cNvGrpSpPr/>
        </cdr:nvGrpSpPr>
        <cdr:grpSpPr>
          <a:xfrm xmlns:a="http://schemas.openxmlformats.org/drawingml/2006/main">
            <a:off x="0" y="101246"/>
            <a:ext cx="601617" cy="101246"/>
            <a:chOff x="0" y="101246"/>
            <a:chExt cx="601617" cy="101246"/>
          </a:xfrm>
        </cdr:grpSpPr>
        <cdr:sp macro="" textlink="">
          <cdr:nvSpPr>
            <cdr:cNvPr id="55" name="Ltxb2a"/>
            <cdr:cNvSpPr txBox="1"/>
          </cdr:nvSpPr>
          <cdr:spPr>
            <a:xfrm xmlns:a="http://schemas.openxmlformats.org/drawingml/2006/main">
              <a:off x="127000" y="101246"/>
              <a:ext cx="474617" cy="101246"/>
            </a:xfrm>
            <a:prstGeom xmlns:a="http://schemas.openxmlformats.org/drawingml/2006/main" prst="rect">
              <a:avLst/>
            </a:prstGeom>
          </cdr:spPr>
          <cdr:txBody>
            <a:bodyPr xmlns:a="http://schemas.openxmlformats.org/drawingml/2006/main" vert="horz" wrap="square" lIns="0" tIns="6350" rIns="0" bIns="63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a:rPr>
                <a:t>€100 - €1,000</a:t>
              </a:r>
            </a:p>
          </cdr:txBody>
        </cdr:sp>
        <cdr:sp macro="" textlink="">
          <cdr:nvSpPr>
            <cdr:cNvPr id="56" name="Ltxb2b"/>
            <cdr:cNvSpPr/>
          </cdr:nvSpPr>
          <cdr:spPr>
            <a:xfrm xmlns:a="http://schemas.openxmlformats.org/drawingml/2006/main">
              <a:off x="0" y="120119"/>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43" name="Ltxb3"/>
          <cdr:cNvGrpSpPr/>
        </cdr:nvGrpSpPr>
        <cdr:grpSpPr>
          <a:xfrm xmlns:a="http://schemas.openxmlformats.org/drawingml/2006/main">
            <a:off x="0" y="202491"/>
            <a:ext cx="665737" cy="101247"/>
            <a:chOff x="0" y="202492"/>
            <a:chExt cx="665737" cy="101246"/>
          </a:xfrm>
        </cdr:grpSpPr>
        <cdr:sp macro="" textlink="">
          <cdr:nvSpPr>
            <cdr:cNvPr id="53" name="Ltxb3a"/>
            <cdr:cNvSpPr txBox="1"/>
          </cdr:nvSpPr>
          <cdr:spPr>
            <a:xfrm xmlns:a="http://schemas.openxmlformats.org/drawingml/2006/main">
              <a:off x="127000" y="202492"/>
              <a:ext cx="538737" cy="101246"/>
            </a:xfrm>
            <a:prstGeom xmlns:a="http://schemas.openxmlformats.org/drawingml/2006/main" prst="rect">
              <a:avLst/>
            </a:prstGeom>
          </cdr:spPr>
          <cdr:txBody>
            <a:bodyPr xmlns:a="http://schemas.openxmlformats.org/drawingml/2006/main" vert="horz" wrap="square" lIns="0" tIns="6350" rIns="0" bIns="63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a:rPr>
                <a:t>€1,000 - €5,000</a:t>
              </a:r>
            </a:p>
          </cdr:txBody>
        </cdr:sp>
        <cdr:sp macro="" textlink="">
          <cdr:nvSpPr>
            <cdr:cNvPr id="54" name="Ltxb3b"/>
            <cdr:cNvSpPr/>
          </cdr:nvSpPr>
          <cdr:spPr>
            <a:xfrm xmlns:a="http://schemas.openxmlformats.org/drawingml/2006/main">
              <a:off x="0" y="221365"/>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44" name="Ltxb4"/>
          <cdr:cNvGrpSpPr/>
        </cdr:nvGrpSpPr>
        <cdr:grpSpPr>
          <a:xfrm xmlns:a="http://schemas.openxmlformats.org/drawingml/2006/main">
            <a:off x="1046737" y="0"/>
            <a:ext cx="708506" cy="101246"/>
            <a:chOff x="1046737" y="0"/>
            <a:chExt cx="708506" cy="101246"/>
          </a:xfrm>
        </cdr:grpSpPr>
        <cdr:sp macro="" textlink="">
          <cdr:nvSpPr>
            <cdr:cNvPr id="51" name="Ltxb4a"/>
            <cdr:cNvSpPr txBox="1"/>
          </cdr:nvSpPr>
          <cdr:spPr>
            <a:xfrm xmlns:a="http://schemas.openxmlformats.org/drawingml/2006/main">
              <a:off x="1173737" y="0"/>
              <a:ext cx="581506" cy="101246"/>
            </a:xfrm>
            <a:prstGeom xmlns:a="http://schemas.openxmlformats.org/drawingml/2006/main" prst="rect">
              <a:avLst/>
            </a:prstGeom>
          </cdr:spPr>
          <cdr:txBody>
            <a:bodyPr xmlns:a="http://schemas.openxmlformats.org/drawingml/2006/main" vert="horz" wrap="square" lIns="0" tIns="6350" rIns="0" bIns="63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a:rPr>
                <a:t>€5,000 - €10,000</a:t>
              </a:r>
            </a:p>
          </cdr:txBody>
        </cdr:sp>
        <cdr:sp macro="" textlink="">
          <cdr:nvSpPr>
            <cdr:cNvPr id="52" name="Ltxb4b"/>
            <cdr:cNvSpPr/>
          </cdr:nvSpPr>
          <cdr:spPr>
            <a:xfrm xmlns:a="http://schemas.openxmlformats.org/drawingml/2006/main">
              <a:off x="1046737" y="18873"/>
              <a:ext cx="63500" cy="63500"/>
            </a:xfrm>
            <a:prstGeom xmlns:a="http://schemas.openxmlformats.org/drawingml/2006/main" prst="rect">
              <a:avLst/>
            </a:prstGeom>
            <a:solidFill xmlns:a="http://schemas.openxmlformats.org/drawingml/2006/main">
              <a:srgbClr val="65B8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45" name="Ltxb5"/>
          <cdr:cNvGrpSpPr/>
        </cdr:nvGrpSpPr>
        <cdr:grpSpPr>
          <a:xfrm xmlns:a="http://schemas.openxmlformats.org/drawingml/2006/main">
            <a:off x="1046737" y="101246"/>
            <a:ext cx="471261" cy="101246"/>
            <a:chOff x="1046737" y="101246"/>
            <a:chExt cx="471261" cy="101246"/>
          </a:xfrm>
        </cdr:grpSpPr>
        <cdr:sp macro="" textlink="">
          <cdr:nvSpPr>
            <cdr:cNvPr id="49" name="Ltxb5a"/>
            <cdr:cNvSpPr txBox="1"/>
          </cdr:nvSpPr>
          <cdr:spPr>
            <a:xfrm xmlns:a="http://schemas.openxmlformats.org/drawingml/2006/main">
              <a:off x="1173737" y="101246"/>
              <a:ext cx="344261" cy="101246"/>
            </a:xfrm>
            <a:prstGeom xmlns:a="http://schemas.openxmlformats.org/drawingml/2006/main" prst="rect">
              <a:avLst/>
            </a:prstGeom>
          </cdr:spPr>
          <cdr:txBody>
            <a:bodyPr xmlns:a="http://schemas.openxmlformats.org/drawingml/2006/main" vert="horz" wrap="square" lIns="0" tIns="6350" rIns="0" bIns="63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a:rPr>
                <a:t>&gt; €10,000</a:t>
              </a:r>
            </a:p>
          </cdr:txBody>
        </cdr:sp>
        <cdr:sp macro="" textlink="">
          <cdr:nvSpPr>
            <cdr:cNvPr id="50" name="Ltxb5b"/>
            <cdr:cNvSpPr/>
          </cdr:nvSpPr>
          <cdr:spPr>
            <a:xfrm xmlns:a="http://schemas.openxmlformats.org/drawingml/2006/main">
              <a:off x="1046737" y="120119"/>
              <a:ext cx="63500" cy="63500"/>
            </a:xfrm>
            <a:prstGeom xmlns:a="http://schemas.openxmlformats.org/drawingml/2006/main" prst="rect">
              <a:avLst/>
            </a:prstGeom>
            <a:solidFill xmlns:a="http://schemas.openxmlformats.org/drawingml/2006/main">
              <a:srgbClr val="00B1EA"/>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46" name="Ltxb6"/>
          <cdr:cNvGrpSpPr/>
        </cdr:nvGrpSpPr>
        <cdr:grpSpPr>
          <a:xfrm xmlns:a="http://schemas.openxmlformats.org/drawingml/2006/main">
            <a:off x="1046737" y="202492"/>
            <a:ext cx="800069" cy="101246"/>
            <a:chOff x="1046737" y="202492"/>
            <a:chExt cx="800069" cy="101246"/>
          </a:xfrm>
        </cdr:grpSpPr>
        <cdr:sp macro="" textlink="">
          <cdr:nvSpPr>
            <cdr:cNvPr id="47" name="Ltxb6a"/>
            <cdr:cNvSpPr txBox="1"/>
          </cdr:nvSpPr>
          <cdr:spPr>
            <a:xfrm xmlns:a="http://schemas.openxmlformats.org/drawingml/2006/main">
              <a:off x="1173737" y="202492"/>
              <a:ext cx="673069" cy="101246"/>
            </a:xfrm>
            <a:prstGeom xmlns:a="http://schemas.openxmlformats.org/drawingml/2006/main" prst="rect">
              <a:avLst/>
            </a:prstGeom>
          </cdr:spPr>
          <cdr:txBody>
            <a:bodyPr xmlns:a="http://schemas.openxmlformats.org/drawingml/2006/main" vert="horz" wrap="square" lIns="0" tIns="6350" rIns="0" bIns="63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a:rPr>
                <a:t>Don't know / refusal</a:t>
              </a:r>
            </a:p>
          </cdr:txBody>
        </cdr:sp>
        <cdr:sp macro="" textlink="">
          <cdr:nvSpPr>
            <cdr:cNvPr id="48" name="Ltxb6b"/>
            <cdr:cNvSpPr/>
          </cdr:nvSpPr>
          <cdr:spPr>
            <a:xfrm xmlns:a="http://schemas.openxmlformats.org/drawingml/2006/main">
              <a:off x="1046737" y="221365"/>
              <a:ext cx="63500" cy="63500"/>
            </a:xfrm>
            <a:prstGeom xmlns:a="http://schemas.openxmlformats.org/drawingml/2006/main" prst="rect">
              <a:avLst/>
            </a:prstGeom>
            <a:solidFill xmlns:a="http://schemas.openxmlformats.org/drawingml/2006/main">
              <a:srgbClr val="007816"/>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77.xml><?xml version="1.0" encoding="utf-8"?>
<xdr:wsDr xmlns:xdr="http://schemas.openxmlformats.org/drawingml/2006/spreadsheetDrawing" xmlns:a="http://schemas.openxmlformats.org/drawingml/2006/main">
  <xdr:twoCellAnchor>
    <xdr:from>
      <xdr:col>7</xdr:col>
      <xdr:colOff>497541</xdr:colOff>
      <xdr:row>1</xdr:row>
      <xdr:rowOff>29135</xdr:rowOff>
    </xdr:from>
    <xdr:to>
      <xdr:col>13</xdr:col>
      <xdr:colOff>560294</xdr:colOff>
      <xdr:row>19</xdr:row>
      <xdr:rowOff>67234</xdr:rowOff>
    </xdr:to>
    <xdr:graphicFrame macro="">
      <xdr:nvGraphicFramePr>
        <xdr:cNvPr id="2" name="Chart 1">
          <a:extLst>
            <a:ext uri="{FF2B5EF4-FFF2-40B4-BE49-F238E27FC236}">
              <a16:creationId xmlns:a16="http://schemas.microsoft.com/office/drawing/2014/main" xmlns="" id="{E5F08197-4E9A-45E0-BA5D-ACB0421965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8.xml><?xml version="1.0" encoding="utf-8"?>
<c:userShapes xmlns:c="http://schemas.openxmlformats.org/drawingml/2006/chart">
  <cdr:relSizeAnchor xmlns:cdr="http://schemas.openxmlformats.org/drawingml/2006/chartDrawing">
    <cdr:from>
      <cdr:x>0.06008</cdr:x>
      <cdr:y>0</cdr:y>
    </cdr:from>
    <cdr:to>
      <cdr:x>0.43676</cdr:x>
      <cdr:y>0.21455</cdr:y>
    </cdr:to>
    <cdr:grpSp>
      <cdr:nvGrpSpPr>
        <cdr:cNvPr id="86" name="Legend"/>
        <cdr:cNvGrpSpPr/>
      </cdr:nvGrpSpPr>
      <cdr:grpSpPr>
        <a:xfrm xmlns:a="http://schemas.openxmlformats.org/drawingml/2006/main">
          <a:off x="325153" y="0"/>
          <a:ext cx="2038589" cy="714438"/>
          <a:chOff x="0" y="0"/>
          <a:chExt cx="1755243" cy="506230"/>
        </a:xfrm>
      </cdr:grpSpPr>
      <cdr:grpSp>
        <cdr:nvGrpSpPr>
          <cdr:cNvPr id="87" name="Ltxb1"/>
          <cdr:cNvGrpSpPr/>
        </cdr:nvGrpSpPr>
        <cdr:grpSpPr>
          <a:xfrm xmlns:a="http://schemas.openxmlformats.org/drawingml/2006/main">
            <a:off x="0" y="0"/>
            <a:ext cx="364373" cy="101246"/>
            <a:chOff x="0" y="0"/>
            <a:chExt cx="364373" cy="101246"/>
          </a:xfrm>
        </cdr:grpSpPr>
        <cdr:sp macro="" textlink="">
          <cdr:nvSpPr>
            <cdr:cNvPr id="112" name="Ltxb1a"/>
            <cdr:cNvSpPr txBox="1"/>
          </cdr:nvSpPr>
          <cdr:spPr>
            <a:xfrm xmlns:a="http://schemas.openxmlformats.org/drawingml/2006/main">
              <a:off x="127000" y="0"/>
              <a:ext cx="237373" cy="101246"/>
            </a:xfrm>
            <a:prstGeom xmlns:a="http://schemas.openxmlformats.org/drawingml/2006/main" prst="rect">
              <a:avLst/>
            </a:prstGeom>
          </cdr:spPr>
          <cdr:txBody>
            <a:bodyPr xmlns:a="http://schemas.openxmlformats.org/drawingml/2006/main" vert="horz" wrap="square" lIns="0" tIns="6350" rIns="0" bIns="63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a:rPr>
                <a:t>&lt; €100</a:t>
              </a:r>
            </a:p>
          </cdr:txBody>
        </cdr:sp>
        <cdr:sp macro="" textlink="">
          <cdr:nvSpPr>
            <cdr:cNvPr id="113" name="Ltxb1b"/>
            <cdr:cNvSpPr/>
          </cdr:nvSpPr>
          <cdr:spPr>
            <a:xfrm xmlns:a="http://schemas.openxmlformats.org/drawingml/2006/main">
              <a:off x="0" y="18873"/>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88" name="Ltxb2"/>
          <cdr:cNvGrpSpPr/>
        </cdr:nvGrpSpPr>
        <cdr:grpSpPr>
          <a:xfrm xmlns:a="http://schemas.openxmlformats.org/drawingml/2006/main">
            <a:off x="0" y="101246"/>
            <a:ext cx="537497" cy="101245"/>
            <a:chOff x="0" y="101246"/>
            <a:chExt cx="537497" cy="101246"/>
          </a:xfrm>
        </cdr:grpSpPr>
        <cdr:sp macro="" textlink="">
          <cdr:nvSpPr>
            <cdr:cNvPr id="110" name="Ltxb2a"/>
            <cdr:cNvSpPr txBox="1"/>
          </cdr:nvSpPr>
          <cdr:spPr>
            <a:xfrm xmlns:a="http://schemas.openxmlformats.org/drawingml/2006/main">
              <a:off x="127000" y="101246"/>
              <a:ext cx="410497" cy="101246"/>
            </a:xfrm>
            <a:prstGeom xmlns:a="http://schemas.openxmlformats.org/drawingml/2006/main" prst="rect">
              <a:avLst/>
            </a:prstGeom>
          </cdr:spPr>
          <cdr:txBody>
            <a:bodyPr xmlns:a="http://schemas.openxmlformats.org/drawingml/2006/main" vert="horz" wrap="square" lIns="0" tIns="6350" rIns="0" bIns="63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a:rPr>
                <a:t>€100 - €250</a:t>
              </a:r>
            </a:p>
          </cdr:txBody>
        </cdr:sp>
        <cdr:sp macro="" textlink="">
          <cdr:nvSpPr>
            <cdr:cNvPr id="111" name="Ltxb2b"/>
            <cdr:cNvSpPr/>
          </cdr:nvSpPr>
          <cdr:spPr>
            <a:xfrm xmlns:a="http://schemas.openxmlformats.org/drawingml/2006/main">
              <a:off x="0" y="120119"/>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89" name="Ltxb3"/>
          <cdr:cNvGrpSpPr/>
        </cdr:nvGrpSpPr>
        <cdr:grpSpPr>
          <a:xfrm xmlns:a="http://schemas.openxmlformats.org/drawingml/2006/main">
            <a:off x="0" y="202492"/>
            <a:ext cx="537497" cy="101246"/>
            <a:chOff x="0" y="202492"/>
            <a:chExt cx="537497" cy="101246"/>
          </a:xfrm>
        </cdr:grpSpPr>
        <cdr:sp macro="" textlink="">
          <cdr:nvSpPr>
            <cdr:cNvPr id="108" name="Ltxb3a"/>
            <cdr:cNvSpPr txBox="1"/>
          </cdr:nvSpPr>
          <cdr:spPr>
            <a:xfrm xmlns:a="http://schemas.openxmlformats.org/drawingml/2006/main">
              <a:off x="127000" y="202492"/>
              <a:ext cx="410497" cy="101246"/>
            </a:xfrm>
            <a:prstGeom xmlns:a="http://schemas.openxmlformats.org/drawingml/2006/main" prst="rect">
              <a:avLst/>
            </a:prstGeom>
          </cdr:spPr>
          <cdr:txBody>
            <a:bodyPr xmlns:a="http://schemas.openxmlformats.org/drawingml/2006/main" vert="horz" wrap="square" lIns="0" tIns="6350" rIns="0" bIns="63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a:rPr>
                <a:t>€250 - €500</a:t>
              </a:r>
            </a:p>
          </cdr:txBody>
        </cdr:sp>
        <cdr:sp macro="" textlink="">
          <cdr:nvSpPr>
            <cdr:cNvPr id="109" name="Ltxb3b"/>
            <cdr:cNvSpPr/>
          </cdr:nvSpPr>
          <cdr:spPr>
            <a:xfrm xmlns:a="http://schemas.openxmlformats.org/drawingml/2006/main">
              <a:off x="0" y="221365"/>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90" name="Ltxb4"/>
          <cdr:cNvGrpSpPr/>
        </cdr:nvGrpSpPr>
        <cdr:grpSpPr>
          <a:xfrm xmlns:a="http://schemas.openxmlformats.org/drawingml/2006/main">
            <a:off x="0" y="303738"/>
            <a:ext cx="601617" cy="101246"/>
            <a:chOff x="0" y="303738"/>
            <a:chExt cx="601617" cy="101246"/>
          </a:xfrm>
        </cdr:grpSpPr>
        <cdr:sp macro="" textlink="">
          <cdr:nvSpPr>
            <cdr:cNvPr id="106" name="Ltxb4a"/>
            <cdr:cNvSpPr txBox="1"/>
          </cdr:nvSpPr>
          <cdr:spPr>
            <a:xfrm xmlns:a="http://schemas.openxmlformats.org/drawingml/2006/main">
              <a:off x="127000" y="303738"/>
              <a:ext cx="474617" cy="101246"/>
            </a:xfrm>
            <a:prstGeom xmlns:a="http://schemas.openxmlformats.org/drawingml/2006/main" prst="rect">
              <a:avLst/>
            </a:prstGeom>
          </cdr:spPr>
          <cdr:txBody>
            <a:bodyPr xmlns:a="http://schemas.openxmlformats.org/drawingml/2006/main" vert="horz" wrap="square" lIns="0" tIns="6350" rIns="0" bIns="63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a:rPr>
                <a:t>€500 - €1,000</a:t>
              </a:r>
            </a:p>
          </cdr:txBody>
        </cdr:sp>
        <cdr:sp macro="" textlink="">
          <cdr:nvSpPr>
            <cdr:cNvPr id="107" name="Ltxb4b"/>
            <cdr:cNvSpPr/>
          </cdr:nvSpPr>
          <cdr:spPr>
            <a:xfrm xmlns:a="http://schemas.openxmlformats.org/drawingml/2006/main">
              <a:off x="0" y="322611"/>
              <a:ext cx="63500" cy="63500"/>
            </a:xfrm>
            <a:prstGeom xmlns:a="http://schemas.openxmlformats.org/drawingml/2006/main" prst="rect">
              <a:avLst/>
            </a:prstGeom>
            <a:solidFill xmlns:a="http://schemas.openxmlformats.org/drawingml/2006/main">
              <a:srgbClr val="65B8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91" name="Ltxb5"/>
          <cdr:cNvGrpSpPr/>
        </cdr:nvGrpSpPr>
        <cdr:grpSpPr>
          <a:xfrm xmlns:a="http://schemas.openxmlformats.org/drawingml/2006/main">
            <a:off x="0" y="404984"/>
            <a:ext cx="665737" cy="101246"/>
            <a:chOff x="0" y="404984"/>
            <a:chExt cx="665737" cy="101246"/>
          </a:xfrm>
        </cdr:grpSpPr>
        <cdr:sp macro="" textlink="">
          <cdr:nvSpPr>
            <cdr:cNvPr id="104" name="Ltxb5a"/>
            <cdr:cNvSpPr txBox="1"/>
          </cdr:nvSpPr>
          <cdr:spPr>
            <a:xfrm xmlns:a="http://schemas.openxmlformats.org/drawingml/2006/main">
              <a:off x="127000" y="404984"/>
              <a:ext cx="538737" cy="101246"/>
            </a:xfrm>
            <a:prstGeom xmlns:a="http://schemas.openxmlformats.org/drawingml/2006/main" prst="rect">
              <a:avLst/>
            </a:prstGeom>
          </cdr:spPr>
          <cdr:txBody>
            <a:bodyPr xmlns:a="http://schemas.openxmlformats.org/drawingml/2006/main" vert="horz" wrap="square" lIns="0" tIns="6350" rIns="0" bIns="63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a:rPr>
                <a:t>€1,000 - €5,000</a:t>
              </a:r>
            </a:p>
          </cdr:txBody>
        </cdr:sp>
        <cdr:sp macro="" textlink="">
          <cdr:nvSpPr>
            <cdr:cNvPr id="105" name="Ltxb5b"/>
            <cdr:cNvSpPr/>
          </cdr:nvSpPr>
          <cdr:spPr>
            <a:xfrm xmlns:a="http://schemas.openxmlformats.org/drawingml/2006/main">
              <a:off x="0" y="423857"/>
              <a:ext cx="63500" cy="63500"/>
            </a:xfrm>
            <a:prstGeom xmlns:a="http://schemas.openxmlformats.org/drawingml/2006/main" prst="rect">
              <a:avLst/>
            </a:prstGeom>
            <a:solidFill xmlns:a="http://schemas.openxmlformats.org/drawingml/2006/main">
              <a:srgbClr val="00B1EA"/>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92" name="Ltxb6"/>
          <cdr:cNvGrpSpPr/>
        </cdr:nvGrpSpPr>
        <cdr:grpSpPr>
          <a:xfrm xmlns:a="http://schemas.openxmlformats.org/drawingml/2006/main">
            <a:off x="1046737" y="0"/>
            <a:ext cx="708506" cy="101246"/>
            <a:chOff x="1046737" y="0"/>
            <a:chExt cx="708506" cy="101246"/>
          </a:xfrm>
        </cdr:grpSpPr>
        <cdr:sp macro="" textlink="">
          <cdr:nvSpPr>
            <cdr:cNvPr id="102" name="Ltxb6a"/>
            <cdr:cNvSpPr txBox="1"/>
          </cdr:nvSpPr>
          <cdr:spPr>
            <a:xfrm xmlns:a="http://schemas.openxmlformats.org/drawingml/2006/main">
              <a:off x="1173737" y="0"/>
              <a:ext cx="581506" cy="101246"/>
            </a:xfrm>
            <a:prstGeom xmlns:a="http://schemas.openxmlformats.org/drawingml/2006/main" prst="rect">
              <a:avLst/>
            </a:prstGeom>
          </cdr:spPr>
          <cdr:txBody>
            <a:bodyPr xmlns:a="http://schemas.openxmlformats.org/drawingml/2006/main" vert="horz" wrap="square" lIns="0" tIns="6350" rIns="0" bIns="63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a:rPr>
                <a:t>€5,000 - €10,000</a:t>
              </a:r>
            </a:p>
          </cdr:txBody>
        </cdr:sp>
        <cdr:sp macro="" textlink="">
          <cdr:nvSpPr>
            <cdr:cNvPr id="103" name="Ltxb6b"/>
            <cdr:cNvSpPr/>
          </cdr:nvSpPr>
          <cdr:spPr>
            <a:xfrm xmlns:a="http://schemas.openxmlformats.org/drawingml/2006/main">
              <a:off x="1046737" y="18873"/>
              <a:ext cx="63500" cy="63500"/>
            </a:xfrm>
            <a:prstGeom xmlns:a="http://schemas.openxmlformats.org/drawingml/2006/main" prst="rect">
              <a:avLst/>
            </a:prstGeom>
            <a:solidFill xmlns:a="http://schemas.openxmlformats.org/drawingml/2006/main">
              <a:srgbClr val="007816"/>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93" name="Ltxb7"/>
          <cdr:cNvGrpSpPr/>
        </cdr:nvGrpSpPr>
        <cdr:grpSpPr>
          <a:xfrm xmlns:a="http://schemas.openxmlformats.org/drawingml/2006/main">
            <a:off x="1046737" y="101246"/>
            <a:ext cx="471261" cy="101246"/>
            <a:chOff x="1046737" y="101246"/>
            <a:chExt cx="471261" cy="101246"/>
          </a:xfrm>
        </cdr:grpSpPr>
        <cdr:sp macro="" textlink="">
          <cdr:nvSpPr>
            <cdr:cNvPr id="100" name="Ltxb7a"/>
            <cdr:cNvSpPr txBox="1"/>
          </cdr:nvSpPr>
          <cdr:spPr>
            <a:xfrm xmlns:a="http://schemas.openxmlformats.org/drawingml/2006/main">
              <a:off x="1173737" y="101246"/>
              <a:ext cx="344261" cy="101246"/>
            </a:xfrm>
            <a:prstGeom xmlns:a="http://schemas.openxmlformats.org/drawingml/2006/main" prst="rect">
              <a:avLst/>
            </a:prstGeom>
          </cdr:spPr>
          <cdr:txBody>
            <a:bodyPr xmlns:a="http://schemas.openxmlformats.org/drawingml/2006/main" vert="horz" wrap="square" lIns="0" tIns="6350" rIns="0" bIns="63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a:rPr>
                <a:t>&gt; €10,000</a:t>
              </a:r>
            </a:p>
          </cdr:txBody>
        </cdr:sp>
        <cdr:sp macro="" textlink="">
          <cdr:nvSpPr>
            <cdr:cNvPr id="101" name="Ltxb7b"/>
            <cdr:cNvSpPr/>
          </cdr:nvSpPr>
          <cdr:spPr>
            <a:xfrm xmlns:a="http://schemas.openxmlformats.org/drawingml/2006/main">
              <a:off x="1046737" y="120119"/>
              <a:ext cx="63500" cy="63500"/>
            </a:xfrm>
            <a:prstGeom xmlns:a="http://schemas.openxmlformats.org/drawingml/2006/main" prst="rect">
              <a:avLst/>
            </a:prstGeom>
            <a:solidFill xmlns:a="http://schemas.openxmlformats.org/drawingml/2006/main">
              <a:srgbClr val="8139C6"/>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94" name="Ltxb8"/>
          <cdr:cNvGrpSpPr/>
        </cdr:nvGrpSpPr>
        <cdr:grpSpPr>
          <a:xfrm xmlns:a="http://schemas.openxmlformats.org/drawingml/2006/main">
            <a:off x="1046737" y="202492"/>
            <a:ext cx="387841" cy="101246"/>
            <a:chOff x="1046737" y="202492"/>
            <a:chExt cx="387841" cy="101246"/>
          </a:xfrm>
        </cdr:grpSpPr>
        <cdr:sp macro="" textlink="">
          <cdr:nvSpPr>
            <cdr:cNvPr id="98" name="Ltxb8a"/>
            <cdr:cNvSpPr txBox="1"/>
          </cdr:nvSpPr>
          <cdr:spPr>
            <a:xfrm xmlns:a="http://schemas.openxmlformats.org/drawingml/2006/main">
              <a:off x="1173737" y="202492"/>
              <a:ext cx="260841" cy="101246"/>
            </a:xfrm>
            <a:prstGeom xmlns:a="http://schemas.openxmlformats.org/drawingml/2006/main" prst="rect">
              <a:avLst/>
            </a:prstGeom>
          </cdr:spPr>
          <cdr:txBody>
            <a:bodyPr xmlns:a="http://schemas.openxmlformats.org/drawingml/2006/main" vert="horz" wrap="square" lIns="0" tIns="6350" rIns="0" bIns="63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a:rPr>
                <a:t>Refusal</a:t>
              </a:r>
            </a:p>
          </cdr:txBody>
        </cdr:sp>
        <cdr:sp macro="" textlink="">
          <cdr:nvSpPr>
            <cdr:cNvPr id="99" name="Ltxb8b"/>
            <cdr:cNvSpPr/>
          </cdr:nvSpPr>
          <cdr:spPr>
            <a:xfrm xmlns:a="http://schemas.openxmlformats.org/drawingml/2006/main">
              <a:off x="1046737" y="221365"/>
              <a:ext cx="63500" cy="63500"/>
            </a:xfrm>
            <a:prstGeom xmlns:a="http://schemas.openxmlformats.org/drawingml/2006/main" prst="rect">
              <a:avLst/>
            </a:prstGeom>
            <a:solidFill xmlns:a="http://schemas.openxmlformats.org/drawingml/2006/main">
              <a:srgbClr val="5C5C5C"/>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95" name="Ltxb9"/>
          <cdr:cNvGrpSpPr/>
        </cdr:nvGrpSpPr>
        <cdr:grpSpPr>
          <a:xfrm xmlns:a="http://schemas.openxmlformats.org/drawingml/2006/main">
            <a:off x="1046737" y="303738"/>
            <a:ext cx="508000" cy="101246"/>
            <a:chOff x="1046737" y="303738"/>
            <a:chExt cx="508000" cy="101246"/>
          </a:xfrm>
        </cdr:grpSpPr>
        <cdr:sp macro="" textlink="">
          <cdr:nvSpPr>
            <cdr:cNvPr id="96" name="Ltxb9a"/>
            <cdr:cNvSpPr txBox="1"/>
          </cdr:nvSpPr>
          <cdr:spPr>
            <a:xfrm xmlns:a="http://schemas.openxmlformats.org/drawingml/2006/main">
              <a:off x="1173737" y="303738"/>
              <a:ext cx="381000" cy="101246"/>
            </a:xfrm>
            <a:prstGeom xmlns:a="http://schemas.openxmlformats.org/drawingml/2006/main" prst="rect">
              <a:avLst/>
            </a:prstGeom>
          </cdr:spPr>
          <cdr:txBody>
            <a:bodyPr xmlns:a="http://schemas.openxmlformats.org/drawingml/2006/main" vert="horz" wrap="square" lIns="0" tIns="6350" rIns="0" bIns="63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a:rPr>
                <a:t>Don't know</a:t>
              </a:r>
            </a:p>
          </cdr:txBody>
        </cdr:sp>
        <cdr:sp macro="" textlink="">
          <cdr:nvSpPr>
            <cdr:cNvPr id="97" name="Ltxb9b"/>
            <cdr:cNvSpPr/>
          </cdr:nvSpPr>
          <cdr:spPr>
            <a:xfrm xmlns:a="http://schemas.openxmlformats.org/drawingml/2006/main">
              <a:off x="1046737" y="322611"/>
              <a:ext cx="63500" cy="63500"/>
            </a:xfrm>
            <a:prstGeom xmlns:a="http://schemas.openxmlformats.org/drawingml/2006/main" prst="rect">
              <a:avLst/>
            </a:prstGeom>
            <a:solidFill xmlns:a="http://schemas.openxmlformats.org/drawingml/2006/main">
              <a:srgbClr val="98A1D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79.xml><?xml version="1.0" encoding="utf-8"?>
<xdr:wsDr xmlns:xdr="http://schemas.openxmlformats.org/drawingml/2006/spreadsheetDrawing" xmlns:a="http://schemas.openxmlformats.org/drawingml/2006/main">
  <xdr:twoCellAnchor>
    <xdr:from>
      <xdr:col>6</xdr:col>
      <xdr:colOff>561975</xdr:colOff>
      <xdr:row>3</xdr:row>
      <xdr:rowOff>47625</xdr:rowOff>
    </xdr:from>
    <xdr:to>
      <xdr:col>12</xdr:col>
      <xdr:colOff>669290</xdr:colOff>
      <xdr:row>13</xdr:row>
      <xdr:rowOff>301625</xdr:rowOff>
    </xdr:to>
    <xdr:graphicFrame macro="">
      <xdr:nvGraphicFramePr>
        <xdr:cNvPr id="2" name="Chart 1">
          <a:extLst>
            <a:ext uri="{FF2B5EF4-FFF2-40B4-BE49-F238E27FC236}">
              <a16:creationId xmlns:a16="http://schemas.microsoft.com/office/drawing/2014/main" xmlns="" id="{CD655729-F387-45C8-AADA-131F8F27DA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68579</xdr:colOff>
      <xdr:row>8</xdr:row>
      <xdr:rowOff>175260</xdr:rowOff>
    </xdr:from>
    <xdr:to>
      <xdr:col>4</xdr:col>
      <xdr:colOff>942974</xdr:colOff>
      <xdr:row>20</xdr:row>
      <xdr:rowOff>19050</xdr:rowOff>
    </xdr:to>
    <xdr:graphicFrame macro="">
      <xdr:nvGraphicFramePr>
        <xdr:cNvPr id="4" name="Chart 3">
          <a:extLst>
            <a:ext uri="{FF2B5EF4-FFF2-40B4-BE49-F238E27FC236}">
              <a16:creationId xmlns="" xmlns:a16="http://schemas.microsoft.com/office/drawing/2014/main" id="{1210FAF4-24B8-4FC1-870A-1651629C2F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0.xml><?xml version="1.0" encoding="utf-8"?>
<c:userShapes xmlns:c="http://schemas.openxmlformats.org/drawingml/2006/chart">
  <cdr:relSizeAnchor xmlns:cdr="http://schemas.openxmlformats.org/drawingml/2006/chartDrawing">
    <cdr:from>
      <cdr:x>0.05225</cdr:x>
      <cdr:y>0</cdr:y>
    </cdr:from>
    <cdr:to>
      <cdr:x>0.9972</cdr:x>
      <cdr:y>0.14959</cdr:y>
    </cdr:to>
    <cdr:grpSp>
      <cdr:nvGrpSpPr>
        <cdr:cNvPr id="32" name="Legend">
          <a:extLst xmlns:a="http://schemas.openxmlformats.org/drawingml/2006/main">
            <a:ext uri="{FF2B5EF4-FFF2-40B4-BE49-F238E27FC236}">
              <a16:creationId xmlns:a16="http://schemas.microsoft.com/office/drawing/2014/main" xmlns="" id="{D196BADC-0511-4AA3-B004-4B8F162D290E}"/>
            </a:ext>
          </a:extLst>
        </cdr:cNvPr>
        <cdr:cNvGrpSpPr/>
      </cdr:nvGrpSpPr>
      <cdr:grpSpPr>
        <a:xfrm xmlns:a="http://schemas.openxmlformats.org/drawingml/2006/main">
          <a:off x="287096" y="0"/>
          <a:ext cx="5192174" cy="295608"/>
          <a:chOff x="0" y="0"/>
          <a:chExt cx="4286693" cy="322974"/>
        </a:xfrm>
      </cdr:grpSpPr>
      <cdr:grpSp>
        <cdr:nvGrpSpPr>
          <cdr:cNvPr id="33" name="Ltxb1">
            <a:extLst xmlns:a="http://schemas.openxmlformats.org/drawingml/2006/main">
              <a:ext uri="{FF2B5EF4-FFF2-40B4-BE49-F238E27FC236}">
                <a16:creationId xmlns:a16="http://schemas.microsoft.com/office/drawing/2014/main" xmlns="" id="{E9E8A7A3-C950-4816-A11E-3FC307A6AD05}"/>
              </a:ext>
            </a:extLst>
          </cdr:cNvPr>
          <cdr:cNvGrpSpPr/>
        </cdr:nvGrpSpPr>
        <cdr:grpSpPr>
          <a:xfrm xmlns:a="http://schemas.openxmlformats.org/drawingml/2006/main">
            <a:off x="0" y="0"/>
            <a:ext cx="4286693" cy="107658"/>
            <a:chOff x="0" y="0"/>
            <a:chExt cx="4286693" cy="107658"/>
          </a:xfrm>
        </cdr:grpSpPr>
        <cdr:sp macro="" textlink="">
          <cdr:nvSpPr>
            <cdr:cNvPr id="40" name="Ltxb1a">
              <a:extLst xmlns:a="http://schemas.openxmlformats.org/drawingml/2006/main">
                <a:ext uri="{FF2B5EF4-FFF2-40B4-BE49-F238E27FC236}">
                  <a16:creationId xmlns:a16="http://schemas.microsoft.com/office/drawing/2014/main" xmlns="" id="{81987D57-EEEA-46AA-9305-F3083C7EF4CD}"/>
                </a:ext>
              </a:extLst>
            </cdr:cNvPr>
            <cdr:cNvSpPr txBox="1"/>
          </cdr:nvSpPr>
          <cdr:spPr>
            <a:xfrm xmlns:a="http://schemas.openxmlformats.org/drawingml/2006/main">
              <a:off x="127000" y="0"/>
              <a:ext cx="4159693"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 €1,000 - €5,000</a:t>
              </a:r>
            </a:p>
          </cdr:txBody>
        </cdr:sp>
        <cdr:sp macro="" textlink="">
          <cdr:nvSpPr>
            <cdr:cNvPr id="41" name="Ltxb1b">
              <a:extLst xmlns:a="http://schemas.openxmlformats.org/drawingml/2006/main">
                <a:ext uri="{FF2B5EF4-FFF2-40B4-BE49-F238E27FC236}">
                  <a16:creationId xmlns:a16="http://schemas.microsoft.com/office/drawing/2014/main" xmlns="" id="{72A776A9-349B-4DF0-9A62-F0D0C1010CFF}"/>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34" name="Ltxb2">
            <a:extLst xmlns:a="http://schemas.openxmlformats.org/drawingml/2006/main">
              <a:ext uri="{FF2B5EF4-FFF2-40B4-BE49-F238E27FC236}">
                <a16:creationId xmlns:a16="http://schemas.microsoft.com/office/drawing/2014/main" xmlns="" id="{A6DEEB1B-338F-4BBB-BF0D-D37197F4F261}"/>
              </a:ext>
            </a:extLst>
          </cdr:cNvPr>
          <cdr:cNvGrpSpPr/>
        </cdr:nvGrpSpPr>
        <cdr:grpSpPr>
          <a:xfrm xmlns:a="http://schemas.openxmlformats.org/drawingml/2006/main">
            <a:off x="0" y="107658"/>
            <a:ext cx="4286693" cy="107658"/>
            <a:chOff x="0" y="107658"/>
            <a:chExt cx="4286693" cy="107658"/>
          </a:xfrm>
        </cdr:grpSpPr>
        <cdr:sp macro="" textlink="">
          <cdr:nvSpPr>
            <cdr:cNvPr id="38" name="Ltxb2a">
              <a:extLst xmlns:a="http://schemas.openxmlformats.org/drawingml/2006/main">
                <a:ext uri="{FF2B5EF4-FFF2-40B4-BE49-F238E27FC236}">
                  <a16:creationId xmlns:a16="http://schemas.microsoft.com/office/drawing/2014/main" xmlns="" id="{AB23F1CC-6F64-4E89-8575-EABECCA3E0C5}"/>
                </a:ext>
              </a:extLst>
            </cdr:cNvPr>
            <cdr:cNvSpPr txBox="1"/>
          </cdr:nvSpPr>
          <cdr:spPr>
            <a:xfrm xmlns:a="http://schemas.openxmlformats.org/drawingml/2006/main">
              <a:off x="127000" y="107658"/>
              <a:ext cx="4159693"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€5,000 - €10,000</a:t>
              </a:r>
            </a:p>
          </cdr:txBody>
        </cdr:sp>
        <cdr:sp macro="" textlink="">
          <cdr:nvSpPr>
            <cdr:cNvPr id="39" name="Ltxb2b">
              <a:extLst xmlns:a="http://schemas.openxmlformats.org/drawingml/2006/main">
                <a:ext uri="{FF2B5EF4-FFF2-40B4-BE49-F238E27FC236}">
                  <a16:creationId xmlns:a16="http://schemas.microsoft.com/office/drawing/2014/main" xmlns="" id="{7E07C9B0-DE1D-4A47-BD3C-A49FF45EF75A}"/>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35" name="Ltxb3">
            <a:extLst xmlns:a="http://schemas.openxmlformats.org/drawingml/2006/main">
              <a:ext uri="{FF2B5EF4-FFF2-40B4-BE49-F238E27FC236}">
                <a16:creationId xmlns:a16="http://schemas.microsoft.com/office/drawing/2014/main" xmlns="" id="{DAF89A14-807C-4E0E-AB75-678BBC83B469}"/>
              </a:ext>
            </a:extLst>
          </cdr:cNvPr>
          <cdr:cNvGrpSpPr/>
        </cdr:nvGrpSpPr>
        <cdr:grpSpPr>
          <a:xfrm xmlns:a="http://schemas.openxmlformats.org/drawingml/2006/main">
            <a:off x="0" y="215316"/>
            <a:ext cx="4286693" cy="107658"/>
            <a:chOff x="0" y="215316"/>
            <a:chExt cx="4286693" cy="107658"/>
          </a:xfrm>
        </cdr:grpSpPr>
        <cdr:sp macro="" textlink="">
          <cdr:nvSpPr>
            <cdr:cNvPr id="36" name="Ltxb3a">
              <a:extLst xmlns:a="http://schemas.openxmlformats.org/drawingml/2006/main">
                <a:ext uri="{FF2B5EF4-FFF2-40B4-BE49-F238E27FC236}">
                  <a16:creationId xmlns:a16="http://schemas.microsoft.com/office/drawing/2014/main" xmlns="" id="{1B8C2437-BAE4-49A8-BE39-62AEB9A4DE83}"/>
                </a:ext>
              </a:extLst>
            </cdr:cNvPr>
            <cdr:cNvSpPr txBox="1"/>
          </cdr:nvSpPr>
          <cdr:spPr>
            <a:xfrm xmlns:a="http://schemas.openxmlformats.org/drawingml/2006/main">
              <a:off x="127000" y="215316"/>
              <a:ext cx="4159693"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 &gt; €10,000</a:t>
              </a:r>
            </a:p>
          </cdr:txBody>
        </cdr:sp>
        <cdr:sp macro="" textlink="">
          <cdr:nvSpPr>
            <cdr:cNvPr id="37" name="Ltxb3b">
              <a:extLst xmlns:a="http://schemas.openxmlformats.org/drawingml/2006/main">
                <a:ext uri="{FF2B5EF4-FFF2-40B4-BE49-F238E27FC236}">
                  <a16:creationId xmlns:a16="http://schemas.microsoft.com/office/drawing/2014/main" xmlns="" id="{53D9B478-377E-45F5-80A1-3A829DF90208}"/>
                </a:ext>
              </a:extLst>
            </cdr:cNvPr>
            <cdr:cNvSpPr/>
          </cdr:nvSpPr>
          <cdr:spPr>
            <a:xfrm xmlns:a="http://schemas.openxmlformats.org/drawingml/2006/main">
              <a:off x="0" y="228016"/>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81.xml><?xml version="1.0" encoding="utf-8"?>
<xdr:wsDr xmlns:xdr="http://schemas.openxmlformats.org/drawingml/2006/spreadsheetDrawing" xmlns:a="http://schemas.openxmlformats.org/drawingml/2006/main">
  <xdr:twoCellAnchor>
    <xdr:from>
      <xdr:col>5</xdr:col>
      <xdr:colOff>628650</xdr:colOff>
      <xdr:row>3</xdr:row>
      <xdr:rowOff>76200</xdr:rowOff>
    </xdr:from>
    <xdr:to>
      <xdr:col>11</xdr:col>
      <xdr:colOff>59690</xdr:colOff>
      <xdr:row>13</xdr:row>
      <xdr:rowOff>130175</xdr:rowOff>
    </xdr:to>
    <xdr:graphicFrame macro="">
      <xdr:nvGraphicFramePr>
        <xdr:cNvPr id="2" name="Chart 1">
          <a:extLst>
            <a:ext uri="{FF2B5EF4-FFF2-40B4-BE49-F238E27FC236}">
              <a16:creationId xmlns:a16="http://schemas.microsoft.com/office/drawing/2014/main" xmlns="" id="{21D5A5F9-5FCE-4484-82DF-E82E11B327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2.xml><?xml version="1.0" encoding="utf-8"?>
<c:userShapes xmlns:c="http://schemas.openxmlformats.org/drawingml/2006/chart">
  <cdr:relSizeAnchor xmlns:cdr="http://schemas.openxmlformats.org/drawingml/2006/chartDrawing">
    <cdr:from>
      <cdr:x>0.06159</cdr:x>
      <cdr:y>0</cdr:y>
    </cdr:from>
    <cdr:to>
      <cdr:x>0.9972</cdr:x>
      <cdr:y>0.14959</cdr:y>
    </cdr:to>
    <cdr:grpSp>
      <cdr:nvGrpSpPr>
        <cdr:cNvPr id="22" name="Legend">
          <a:extLst xmlns:a="http://schemas.openxmlformats.org/drawingml/2006/main">
            <a:ext uri="{FF2B5EF4-FFF2-40B4-BE49-F238E27FC236}">
              <a16:creationId xmlns:a16="http://schemas.microsoft.com/office/drawing/2014/main" xmlns="" id="{35A18A15-C5A6-4BE8-801E-CDED0E8A1E30}"/>
            </a:ext>
          </a:extLst>
        </cdr:cNvPr>
        <cdr:cNvGrpSpPr/>
      </cdr:nvGrpSpPr>
      <cdr:grpSpPr>
        <a:xfrm xmlns:a="http://schemas.openxmlformats.org/drawingml/2006/main">
          <a:off x="287847" y="0"/>
          <a:ext cx="4372667" cy="306722"/>
          <a:chOff x="0" y="0"/>
          <a:chExt cx="4244338" cy="322974"/>
        </a:xfrm>
      </cdr:grpSpPr>
      <cdr:grpSp>
        <cdr:nvGrpSpPr>
          <cdr:cNvPr id="23" name="Ltxb1">
            <a:extLst xmlns:a="http://schemas.openxmlformats.org/drawingml/2006/main">
              <a:ext uri="{FF2B5EF4-FFF2-40B4-BE49-F238E27FC236}">
                <a16:creationId xmlns:a16="http://schemas.microsoft.com/office/drawing/2014/main" xmlns="" id="{399CBA0B-0243-4B05-93F1-EB7D764FFED8}"/>
              </a:ext>
            </a:extLst>
          </cdr:cNvPr>
          <cdr:cNvGrpSpPr/>
        </cdr:nvGrpSpPr>
        <cdr:grpSpPr>
          <a:xfrm xmlns:a="http://schemas.openxmlformats.org/drawingml/2006/main">
            <a:off x="0" y="0"/>
            <a:ext cx="4244338" cy="107658"/>
            <a:chOff x="0" y="0"/>
            <a:chExt cx="4244338" cy="107658"/>
          </a:xfrm>
        </cdr:grpSpPr>
        <cdr:sp macro="" textlink="">
          <cdr:nvSpPr>
            <cdr:cNvPr id="30" name="Ltxb1a">
              <a:extLst xmlns:a="http://schemas.openxmlformats.org/drawingml/2006/main">
                <a:ext uri="{FF2B5EF4-FFF2-40B4-BE49-F238E27FC236}">
                  <a16:creationId xmlns:a16="http://schemas.microsoft.com/office/drawing/2014/main" xmlns="" id="{999CCEBC-98A2-4264-A9C2-9D1FC59A327F}"/>
                </a:ext>
              </a:extLst>
            </cdr:cNvPr>
            <cdr:cNvSpPr txBox="1"/>
          </cdr:nvSpPr>
          <cdr:spPr>
            <a:xfrm xmlns:a="http://schemas.openxmlformats.org/drawingml/2006/main">
              <a:off x="127000" y="0"/>
              <a:ext cx="4117338"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€500</a:t>
              </a:r>
            </a:p>
          </cdr:txBody>
        </cdr:sp>
        <cdr:sp macro="" textlink="">
          <cdr:nvSpPr>
            <cdr:cNvPr id="31" name="Ltxb1b">
              <a:extLst xmlns:a="http://schemas.openxmlformats.org/drawingml/2006/main">
                <a:ext uri="{FF2B5EF4-FFF2-40B4-BE49-F238E27FC236}">
                  <a16:creationId xmlns:a16="http://schemas.microsoft.com/office/drawing/2014/main" xmlns="" id="{239E6854-93BE-4B30-9EA4-9E29029DE481}"/>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8139C6"/>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4" name="Ltxb2">
            <a:extLst xmlns:a="http://schemas.openxmlformats.org/drawingml/2006/main">
              <a:ext uri="{FF2B5EF4-FFF2-40B4-BE49-F238E27FC236}">
                <a16:creationId xmlns:a16="http://schemas.microsoft.com/office/drawing/2014/main" xmlns="" id="{00657810-0BD0-4F3F-9774-E5F442EC4614}"/>
              </a:ext>
            </a:extLst>
          </cdr:cNvPr>
          <cdr:cNvGrpSpPr/>
        </cdr:nvGrpSpPr>
        <cdr:grpSpPr>
          <a:xfrm xmlns:a="http://schemas.openxmlformats.org/drawingml/2006/main">
            <a:off x="0" y="107658"/>
            <a:ext cx="4244338" cy="107658"/>
            <a:chOff x="0" y="107658"/>
            <a:chExt cx="4244338" cy="107658"/>
          </a:xfrm>
        </cdr:grpSpPr>
        <cdr:sp macro="" textlink="">
          <cdr:nvSpPr>
            <cdr:cNvPr id="28" name="Ltxb2a">
              <a:extLst xmlns:a="http://schemas.openxmlformats.org/drawingml/2006/main">
                <a:ext uri="{FF2B5EF4-FFF2-40B4-BE49-F238E27FC236}">
                  <a16:creationId xmlns:a16="http://schemas.microsoft.com/office/drawing/2014/main" xmlns="" id="{208AF773-950D-46F9-9A78-E32E25506C83}"/>
                </a:ext>
              </a:extLst>
            </cdr:cNvPr>
            <cdr:cNvSpPr txBox="1"/>
          </cdr:nvSpPr>
          <cdr:spPr>
            <a:xfrm xmlns:a="http://schemas.openxmlformats.org/drawingml/2006/main">
              <a:off x="127000" y="107658"/>
              <a:ext cx="4117338"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€200</a:t>
              </a:r>
            </a:p>
          </cdr:txBody>
        </cdr:sp>
        <cdr:sp macro="" textlink="">
          <cdr:nvSpPr>
            <cdr:cNvPr id="29" name="Ltxb2b">
              <a:extLst xmlns:a="http://schemas.openxmlformats.org/drawingml/2006/main">
                <a:ext uri="{FF2B5EF4-FFF2-40B4-BE49-F238E27FC236}">
                  <a16:creationId xmlns:a16="http://schemas.microsoft.com/office/drawing/2014/main" xmlns="" id="{5DBEE1DF-49E1-4147-877C-E585D075C86E}"/>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5" name="Ltxb3">
            <a:extLst xmlns:a="http://schemas.openxmlformats.org/drawingml/2006/main">
              <a:ext uri="{FF2B5EF4-FFF2-40B4-BE49-F238E27FC236}">
                <a16:creationId xmlns:a16="http://schemas.microsoft.com/office/drawing/2014/main" xmlns="" id="{BF9A5F4C-0B07-4BA5-A37B-18742F980868}"/>
              </a:ext>
            </a:extLst>
          </cdr:cNvPr>
          <cdr:cNvGrpSpPr/>
        </cdr:nvGrpSpPr>
        <cdr:grpSpPr>
          <a:xfrm xmlns:a="http://schemas.openxmlformats.org/drawingml/2006/main">
            <a:off x="0" y="215316"/>
            <a:ext cx="4244338" cy="107658"/>
            <a:chOff x="0" y="215316"/>
            <a:chExt cx="4244338" cy="107658"/>
          </a:xfrm>
        </cdr:grpSpPr>
        <cdr:sp macro="" textlink="">
          <cdr:nvSpPr>
            <cdr:cNvPr id="26" name="Ltxb3a">
              <a:extLst xmlns:a="http://schemas.openxmlformats.org/drawingml/2006/main">
                <a:ext uri="{FF2B5EF4-FFF2-40B4-BE49-F238E27FC236}">
                  <a16:creationId xmlns:a16="http://schemas.microsoft.com/office/drawing/2014/main" xmlns="" id="{02E34CD6-FCE6-4499-978B-983E6908FB2F}"/>
                </a:ext>
              </a:extLst>
            </cdr:cNvPr>
            <cdr:cNvSpPr txBox="1"/>
          </cdr:nvSpPr>
          <cdr:spPr>
            <a:xfrm xmlns:a="http://schemas.openxmlformats.org/drawingml/2006/main">
              <a:off x="127000" y="215316"/>
              <a:ext cx="4117338"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€100</a:t>
              </a:r>
            </a:p>
          </cdr:txBody>
        </cdr:sp>
        <cdr:sp macro="" textlink="">
          <cdr:nvSpPr>
            <cdr:cNvPr id="27" name="Ltxb3b">
              <a:extLst xmlns:a="http://schemas.openxmlformats.org/drawingml/2006/main">
                <a:ext uri="{FF2B5EF4-FFF2-40B4-BE49-F238E27FC236}">
                  <a16:creationId xmlns:a16="http://schemas.microsoft.com/office/drawing/2014/main" xmlns="" id="{6BB71BBB-A7E0-4AE5-AD5A-69913579106F}"/>
                </a:ext>
              </a:extLst>
            </cdr:cNvPr>
            <cdr:cNvSpPr/>
          </cdr:nvSpPr>
          <cdr:spPr>
            <a:xfrm xmlns:a="http://schemas.openxmlformats.org/drawingml/2006/main">
              <a:off x="0" y="228016"/>
              <a:ext cx="63500" cy="63500"/>
            </a:xfrm>
            <a:prstGeom xmlns:a="http://schemas.openxmlformats.org/drawingml/2006/main" prst="rect">
              <a:avLst/>
            </a:prstGeom>
            <a:solidFill xmlns:a="http://schemas.openxmlformats.org/drawingml/2006/main">
              <a:srgbClr val="65B8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83.xml><?xml version="1.0" encoding="utf-8"?>
<xdr:wsDr xmlns:xdr="http://schemas.openxmlformats.org/drawingml/2006/spreadsheetDrawing" xmlns:a="http://schemas.openxmlformats.org/drawingml/2006/main">
  <xdr:twoCellAnchor>
    <xdr:from>
      <xdr:col>7</xdr:col>
      <xdr:colOff>445770</xdr:colOff>
      <xdr:row>0</xdr:row>
      <xdr:rowOff>129540</xdr:rowOff>
    </xdr:from>
    <xdr:to>
      <xdr:col>15</xdr:col>
      <xdr:colOff>76835</xdr:colOff>
      <xdr:row>12</xdr:row>
      <xdr:rowOff>10160</xdr:rowOff>
    </xdr:to>
    <xdr:graphicFrame macro="">
      <xdr:nvGraphicFramePr>
        <xdr:cNvPr id="2" name="Chart 1">
          <a:extLst>
            <a:ext uri="{FF2B5EF4-FFF2-40B4-BE49-F238E27FC236}">
              <a16:creationId xmlns:a16="http://schemas.microsoft.com/office/drawing/2014/main" xmlns="" id="{88209626-B289-4B5F-BBB2-19E3944F1E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4.xml><?xml version="1.0" encoding="utf-8"?>
<c:userShapes xmlns:c="http://schemas.openxmlformats.org/drawingml/2006/chart">
  <cdr:relSizeAnchor xmlns:cdr="http://schemas.openxmlformats.org/drawingml/2006/chartDrawing">
    <cdr:from>
      <cdr:x>0.05225</cdr:x>
      <cdr:y>0</cdr:y>
    </cdr:from>
    <cdr:to>
      <cdr:x>0.34962</cdr:x>
      <cdr:y>0.09973</cdr:y>
    </cdr:to>
    <cdr:grpSp>
      <cdr:nvGrpSpPr>
        <cdr:cNvPr id="28" name="Legend">
          <a:extLst xmlns:a="http://schemas.openxmlformats.org/drawingml/2006/main">
            <a:ext uri="{FF2B5EF4-FFF2-40B4-BE49-F238E27FC236}">
              <a16:creationId xmlns:a16="http://schemas.microsoft.com/office/drawing/2014/main" xmlns="" id="{EF153677-418F-4D1B-9077-029AB2A00111}"/>
            </a:ext>
          </a:extLst>
        </cdr:cNvPr>
        <cdr:cNvGrpSpPr/>
      </cdr:nvGrpSpPr>
      <cdr:grpSpPr>
        <a:xfrm xmlns:a="http://schemas.openxmlformats.org/drawingml/2006/main">
          <a:off x="241508" y="0"/>
          <a:ext cx="1374493" cy="206958"/>
          <a:chOff x="0" y="0"/>
          <a:chExt cx="1348978" cy="215316"/>
        </a:xfrm>
      </cdr:grpSpPr>
      <cdr:grpSp>
        <cdr:nvGrpSpPr>
          <cdr:cNvPr id="29" name="Ltxb1">
            <a:extLst xmlns:a="http://schemas.openxmlformats.org/drawingml/2006/main">
              <a:ext uri="{FF2B5EF4-FFF2-40B4-BE49-F238E27FC236}">
                <a16:creationId xmlns:a16="http://schemas.microsoft.com/office/drawing/2014/main" xmlns="" id="{3FB7408A-F1E2-4358-8C27-E2DC8F0F8290}"/>
              </a:ext>
            </a:extLst>
          </cdr:cNvPr>
          <cdr:cNvGrpSpPr/>
        </cdr:nvGrpSpPr>
        <cdr:grpSpPr>
          <a:xfrm xmlns:a="http://schemas.openxmlformats.org/drawingml/2006/main">
            <a:off x="0" y="0"/>
            <a:ext cx="298072" cy="107658"/>
            <a:chOff x="0" y="0"/>
            <a:chExt cx="298072" cy="107658"/>
          </a:xfrm>
        </cdr:grpSpPr>
        <cdr:sp macro="" textlink="">
          <cdr:nvSpPr>
            <cdr:cNvPr id="39" name="Ltxb1a">
              <a:extLst xmlns:a="http://schemas.openxmlformats.org/drawingml/2006/main">
                <a:ext uri="{FF2B5EF4-FFF2-40B4-BE49-F238E27FC236}">
                  <a16:creationId xmlns:a16="http://schemas.microsoft.com/office/drawing/2014/main" xmlns="" id="{7C816B08-03C6-4703-867F-D49D3765AE5E}"/>
                </a:ext>
              </a:extLst>
            </cdr:cNvPr>
            <cdr:cNvSpPr txBox="1"/>
          </cdr:nvSpPr>
          <cdr:spPr>
            <a:xfrm xmlns:a="http://schemas.openxmlformats.org/drawingml/2006/main">
              <a:off x="127000" y="0"/>
              <a:ext cx="171072"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€500</a:t>
              </a:r>
            </a:p>
          </cdr:txBody>
        </cdr:sp>
        <cdr:sp macro="" textlink="">
          <cdr:nvSpPr>
            <cdr:cNvPr id="40" name="Ltxb1b">
              <a:extLst xmlns:a="http://schemas.openxmlformats.org/drawingml/2006/main">
                <a:ext uri="{FF2B5EF4-FFF2-40B4-BE49-F238E27FC236}">
                  <a16:creationId xmlns:a16="http://schemas.microsoft.com/office/drawing/2014/main" xmlns="" id="{76317026-BAE2-4458-8F5D-A56302EF2AD3}"/>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8139C6"/>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30" name="Ltxb2">
            <a:extLst xmlns:a="http://schemas.openxmlformats.org/drawingml/2006/main">
              <a:ext uri="{FF2B5EF4-FFF2-40B4-BE49-F238E27FC236}">
                <a16:creationId xmlns:a16="http://schemas.microsoft.com/office/drawing/2014/main" xmlns="" id="{A17ED8A6-4BBE-4C91-85FA-07B61D29C911}"/>
              </a:ext>
            </a:extLst>
          </cdr:cNvPr>
          <cdr:cNvGrpSpPr/>
        </cdr:nvGrpSpPr>
        <cdr:grpSpPr>
          <a:xfrm xmlns:a="http://schemas.openxmlformats.org/drawingml/2006/main">
            <a:off x="0" y="107658"/>
            <a:ext cx="298072" cy="107658"/>
            <a:chOff x="0" y="107658"/>
            <a:chExt cx="298072" cy="107658"/>
          </a:xfrm>
        </cdr:grpSpPr>
        <cdr:sp macro="" textlink="">
          <cdr:nvSpPr>
            <cdr:cNvPr id="37" name="Ltxb2a">
              <a:extLst xmlns:a="http://schemas.openxmlformats.org/drawingml/2006/main">
                <a:ext uri="{FF2B5EF4-FFF2-40B4-BE49-F238E27FC236}">
                  <a16:creationId xmlns:a16="http://schemas.microsoft.com/office/drawing/2014/main" xmlns="" id="{55CE65E3-E0B3-418B-A597-527EDB3056F9}"/>
                </a:ext>
              </a:extLst>
            </cdr:cNvPr>
            <cdr:cNvSpPr txBox="1"/>
          </cdr:nvSpPr>
          <cdr:spPr>
            <a:xfrm xmlns:a="http://schemas.openxmlformats.org/drawingml/2006/main">
              <a:off x="127000" y="107658"/>
              <a:ext cx="171072"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€200</a:t>
              </a:r>
            </a:p>
          </cdr:txBody>
        </cdr:sp>
        <cdr:sp macro="" textlink="">
          <cdr:nvSpPr>
            <cdr:cNvPr id="38" name="Ltxb2b">
              <a:extLst xmlns:a="http://schemas.openxmlformats.org/drawingml/2006/main">
                <a:ext uri="{FF2B5EF4-FFF2-40B4-BE49-F238E27FC236}">
                  <a16:creationId xmlns:a16="http://schemas.microsoft.com/office/drawing/2014/main" xmlns="" id="{78F5E220-88BD-426F-BDCB-15C237823D19}"/>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31" name="Ltxb3">
            <a:extLst xmlns:a="http://schemas.openxmlformats.org/drawingml/2006/main">
              <a:ext uri="{FF2B5EF4-FFF2-40B4-BE49-F238E27FC236}">
                <a16:creationId xmlns:a16="http://schemas.microsoft.com/office/drawing/2014/main" xmlns="" id="{44719D71-0648-4D49-9E78-06A8EF206F4E}"/>
              </a:ext>
            </a:extLst>
          </cdr:cNvPr>
          <cdr:cNvGrpSpPr/>
        </cdr:nvGrpSpPr>
        <cdr:grpSpPr>
          <a:xfrm xmlns:a="http://schemas.openxmlformats.org/drawingml/2006/main">
            <a:off x="679072" y="0"/>
            <a:ext cx="298072" cy="107658"/>
            <a:chOff x="679072" y="0"/>
            <a:chExt cx="298072" cy="107658"/>
          </a:xfrm>
        </cdr:grpSpPr>
        <cdr:sp macro="" textlink="">
          <cdr:nvSpPr>
            <cdr:cNvPr id="35" name="Ltxb3a">
              <a:extLst xmlns:a="http://schemas.openxmlformats.org/drawingml/2006/main">
                <a:ext uri="{FF2B5EF4-FFF2-40B4-BE49-F238E27FC236}">
                  <a16:creationId xmlns:a16="http://schemas.microsoft.com/office/drawing/2014/main" xmlns="" id="{62E5E3EC-ED31-4596-951C-1218374BA7CC}"/>
                </a:ext>
              </a:extLst>
            </cdr:cNvPr>
            <cdr:cNvSpPr txBox="1"/>
          </cdr:nvSpPr>
          <cdr:spPr>
            <a:xfrm xmlns:a="http://schemas.openxmlformats.org/drawingml/2006/main">
              <a:off x="806072" y="0"/>
              <a:ext cx="171072"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€100</a:t>
              </a:r>
            </a:p>
          </cdr:txBody>
        </cdr:sp>
        <cdr:sp macro="" textlink="">
          <cdr:nvSpPr>
            <cdr:cNvPr id="36" name="Ltxb3b">
              <a:extLst xmlns:a="http://schemas.openxmlformats.org/drawingml/2006/main">
                <a:ext uri="{FF2B5EF4-FFF2-40B4-BE49-F238E27FC236}">
                  <a16:creationId xmlns:a16="http://schemas.microsoft.com/office/drawing/2014/main" xmlns="" id="{227F954E-3B8D-44FE-8B52-C1EA5C1AE0E5}"/>
                </a:ext>
              </a:extLst>
            </cdr:cNvPr>
            <cdr:cNvSpPr/>
          </cdr:nvSpPr>
          <cdr:spPr>
            <a:xfrm xmlns:a="http://schemas.openxmlformats.org/drawingml/2006/main">
              <a:off x="679072" y="12700"/>
              <a:ext cx="63500" cy="63500"/>
            </a:xfrm>
            <a:prstGeom xmlns:a="http://schemas.openxmlformats.org/drawingml/2006/main" prst="rect">
              <a:avLst/>
            </a:prstGeom>
            <a:solidFill xmlns:a="http://schemas.openxmlformats.org/drawingml/2006/main">
              <a:srgbClr val="65B8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32" name="Ltxb4">
            <a:extLst xmlns:a="http://schemas.openxmlformats.org/drawingml/2006/main">
              <a:ext uri="{FF2B5EF4-FFF2-40B4-BE49-F238E27FC236}">
                <a16:creationId xmlns:a16="http://schemas.microsoft.com/office/drawing/2014/main" xmlns="" id="{8F2C2589-1147-4936-B224-EB466F03E973}"/>
              </a:ext>
            </a:extLst>
          </cdr:cNvPr>
          <cdr:cNvGrpSpPr/>
        </cdr:nvGrpSpPr>
        <cdr:grpSpPr>
          <a:xfrm xmlns:a="http://schemas.openxmlformats.org/drawingml/2006/main">
            <a:off x="679072" y="107658"/>
            <a:ext cx="669906" cy="107658"/>
            <a:chOff x="679072" y="107658"/>
            <a:chExt cx="669906" cy="107658"/>
          </a:xfrm>
        </cdr:grpSpPr>
        <cdr:sp macro="" textlink="">
          <cdr:nvSpPr>
            <cdr:cNvPr id="33" name="Ltxb4a">
              <a:extLst xmlns:a="http://schemas.openxmlformats.org/drawingml/2006/main">
                <a:ext uri="{FF2B5EF4-FFF2-40B4-BE49-F238E27FC236}">
                  <a16:creationId xmlns:a16="http://schemas.microsoft.com/office/drawing/2014/main" xmlns="" id="{650883D5-A67F-459C-8F2A-FA4EBE706B58}"/>
                </a:ext>
              </a:extLst>
            </cdr:cNvPr>
            <cdr:cNvSpPr txBox="1"/>
          </cdr:nvSpPr>
          <cdr:spPr>
            <a:xfrm xmlns:a="http://schemas.openxmlformats.org/drawingml/2006/main">
              <a:off x="806072" y="107658"/>
              <a:ext cx="542906"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Any of the three</a:t>
              </a:r>
            </a:p>
          </cdr:txBody>
        </cdr:sp>
        <cdr:sp macro="" textlink="">
          <cdr:nvSpPr>
            <cdr:cNvPr id="34" name="Ltxb4b">
              <a:extLst xmlns:a="http://schemas.openxmlformats.org/drawingml/2006/main">
                <a:ext uri="{FF2B5EF4-FFF2-40B4-BE49-F238E27FC236}">
                  <a16:creationId xmlns:a16="http://schemas.microsoft.com/office/drawing/2014/main" xmlns="" id="{E1A8ED1B-4C06-4E64-A53E-5AB9C0134A82}"/>
                </a:ext>
              </a:extLst>
            </cdr:cNvPr>
            <cdr:cNvSpPr/>
          </cdr:nvSpPr>
          <cdr:spPr>
            <a:xfrm xmlns:a="http://schemas.openxmlformats.org/drawingml/2006/main">
              <a:off x="679072" y="120358"/>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85.xml><?xml version="1.0" encoding="utf-8"?>
<xdr:wsDr xmlns:xdr="http://schemas.openxmlformats.org/drawingml/2006/spreadsheetDrawing" xmlns:a="http://schemas.openxmlformats.org/drawingml/2006/main">
  <xdr:twoCellAnchor>
    <xdr:from>
      <xdr:col>6</xdr:col>
      <xdr:colOff>152400</xdr:colOff>
      <xdr:row>4</xdr:row>
      <xdr:rowOff>19050</xdr:rowOff>
    </xdr:from>
    <xdr:to>
      <xdr:col>13</xdr:col>
      <xdr:colOff>212090</xdr:colOff>
      <xdr:row>15</xdr:row>
      <xdr:rowOff>63500</xdr:rowOff>
    </xdr:to>
    <xdr:graphicFrame macro="">
      <xdr:nvGraphicFramePr>
        <xdr:cNvPr id="2" name="Chart 1">
          <a:extLst>
            <a:ext uri="{FF2B5EF4-FFF2-40B4-BE49-F238E27FC236}">
              <a16:creationId xmlns:a16="http://schemas.microsoft.com/office/drawing/2014/main" xmlns="" id="{5AE3621E-1227-44FF-8257-C039D66839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6.xml><?xml version="1.0" encoding="utf-8"?>
<c:userShapes xmlns:c="http://schemas.openxmlformats.org/drawingml/2006/chart">
  <cdr:relSizeAnchor xmlns:cdr="http://schemas.openxmlformats.org/drawingml/2006/chartDrawing">
    <cdr:from>
      <cdr:x>0.06159</cdr:x>
      <cdr:y>0</cdr:y>
    </cdr:from>
    <cdr:to>
      <cdr:x>0.59459</cdr:x>
      <cdr:y>0.09973</cdr:y>
    </cdr:to>
    <cdr:grpSp>
      <cdr:nvGrpSpPr>
        <cdr:cNvPr id="15" name="Legend">
          <a:extLst xmlns:a="http://schemas.openxmlformats.org/drawingml/2006/main">
            <a:ext uri="{FF2B5EF4-FFF2-40B4-BE49-F238E27FC236}">
              <a16:creationId xmlns:a16="http://schemas.microsoft.com/office/drawing/2014/main" xmlns="" id="{737C2184-43D2-4855-8DD0-4927A5507D76}"/>
            </a:ext>
          </a:extLst>
        </cdr:cNvPr>
        <cdr:cNvGrpSpPr/>
      </cdr:nvGrpSpPr>
      <cdr:grpSpPr>
        <a:xfrm xmlns:a="http://schemas.openxmlformats.org/drawingml/2006/main">
          <a:off x="288082" y="0"/>
          <a:ext cx="2493059" cy="212657"/>
          <a:chOff x="0" y="0"/>
          <a:chExt cx="2417925" cy="215316"/>
        </a:xfrm>
      </cdr:grpSpPr>
      <cdr:grpSp>
        <cdr:nvGrpSpPr>
          <cdr:cNvPr id="16" name="Ltxb1">
            <a:extLst xmlns:a="http://schemas.openxmlformats.org/drawingml/2006/main">
              <a:ext uri="{FF2B5EF4-FFF2-40B4-BE49-F238E27FC236}">
                <a16:creationId xmlns:a16="http://schemas.microsoft.com/office/drawing/2014/main" xmlns="" id="{C8ED16E2-FC4C-4DF4-9E37-5A4771F82E94}"/>
              </a:ext>
            </a:extLst>
          </cdr:cNvPr>
          <cdr:cNvGrpSpPr/>
        </cdr:nvGrpSpPr>
        <cdr:grpSpPr>
          <a:xfrm xmlns:a="http://schemas.openxmlformats.org/drawingml/2006/main">
            <a:off x="0" y="0"/>
            <a:ext cx="306601" cy="107658"/>
            <a:chOff x="0" y="0"/>
            <a:chExt cx="306601" cy="107658"/>
          </a:xfrm>
        </cdr:grpSpPr>
        <cdr:sp macro="" textlink="">
          <cdr:nvSpPr>
            <cdr:cNvPr id="26" name="Ltxb1a">
              <a:extLst xmlns:a="http://schemas.openxmlformats.org/drawingml/2006/main">
                <a:ext uri="{FF2B5EF4-FFF2-40B4-BE49-F238E27FC236}">
                  <a16:creationId xmlns:a16="http://schemas.microsoft.com/office/drawing/2014/main" xmlns="" id="{28995720-CF5B-4446-8CAE-32EA7EE4780E}"/>
                </a:ext>
              </a:extLst>
            </cdr:cNvPr>
            <cdr:cNvSpPr txBox="1"/>
          </cdr:nvSpPr>
          <cdr:spPr>
            <a:xfrm xmlns:a="http://schemas.openxmlformats.org/drawingml/2006/main">
              <a:off x="127000" y="0"/>
              <a:ext cx="179601"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Cash</a:t>
              </a:r>
            </a:p>
          </cdr:txBody>
        </cdr:sp>
        <cdr:sp macro="" textlink="">
          <cdr:nvSpPr>
            <cdr:cNvPr id="27" name="Ltxb1b">
              <a:extLst xmlns:a="http://schemas.openxmlformats.org/drawingml/2006/main">
                <a:ext uri="{FF2B5EF4-FFF2-40B4-BE49-F238E27FC236}">
                  <a16:creationId xmlns:a16="http://schemas.microsoft.com/office/drawing/2014/main" xmlns="" id="{F8FDDC2E-1CB6-4D90-9831-F81713E2D43E}"/>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17" name="Ltxb2">
            <a:extLst xmlns:a="http://schemas.openxmlformats.org/drawingml/2006/main">
              <a:ext uri="{FF2B5EF4-FFF2-40B4-BE49-F238E27FC236}">
                <a16:creationId xmlns:a16="http://schemas.microsoft.com/office/drawing/2014/main" xmlns="" id="{052B3DA2-9BDE-4515-B0A0-CF82F790C607}"/>
              </a:ext>
            </a:extLst>
          </cdr:cNvPr>
          <cdr:cNvGrpSpPr/>
        </cdr:nvGrpSpPr>
        <cdr:grpSpPr>
          <a:xfrm xmlns:a="http://schemas.openxmlformats.org/drawingml/2006/main">
            <a:off x="0" y="107658"/>
            <a:ext cx="900866" cy="107658"/>
            <a:chOff x="0" y="107658"/>
            <a:chExt cx="900866" cy="107658"/>
          </a:xfrm>
        </cdr:grpSpPr>
        <cdr:sp macro="" textlink="">
          <cdr:nvSpPr>
            <cdr:cNvPr id="24" name="Ltxb2a">
              <a:extLst xmlns:a="http://schemas.openxmlformats.org/drawingml/2006/main">
                <a:ext uri="{FF2B5EF4-FFF2-40B4-BE49-F238E27FC236}">
                  <a16:creationId xmlns:a16="http://schemas.microsoft.com/office/drawing/2014/main" xmlns="" id="{A3CC7857-24AB-4449-83E4-1E9CE7A3F5C1}"/>
                </a:ext>
              </a:extLst>
            </cdr:cNvPr>
            <cdr:cNvSpPr txBox="1"/>
          </cdr:nvSpPr>
          <cdr:spPr>
            <a:xfrm xmlns:a="http://schemas.openxmlformats.org/drawingml/2006/main">
              <a:off x="127000" y="107658"/>
              <a:ext cx="773866"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Card or other cashless</a:t>
              </a:r>
            </a:p>
          </cdr:txBody>
        </cdr:sp>
        <cdr:sp macro="" textlink="">
          <cdr:nvSpPr>
            <cdr:cNvPr id="25" name="Ltxb2b">
              <a:extLst xmlns:a="http://schemas.openxmlformats.org/drawingml/2006/main">
                <a:ext uri="{FF2B5EF4-FFF2-40B4-BE49-F238E27FC236}">
                  <a16:creationId xmlns:a16="http://schemas.microsoft.com/office/drawing/2014/main" xmlns="" id="{9DBF28FC-3F5A-4DF8-A690-9A37D5370268}"/>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18" name="Ltxb3">
            <a:extLst xmlns:a="http://schemas.openxmlformats.org/drawingml/2006/main">
              <a:ext uri="{FF2B5EF4-FFF2-40B4-BE49-F238E27FC236}">
                <a16:creationId xmlns:a16="http://schemas.microsoft.com/office/drawing/2014/main" xmlns="" id="{1B1A5F9A-42E3-40B0-B67E-1C5EC960A1F7}"/>
              </a:ext>
            </a:extLst>
          </cdr:cNvPr>
          <cdr:cNvGrpSpPr/>
        </cdr:nvGrpSpPr>
        <cdr:grpSpPr>
          <a:xfrm xmlns:a="http://schemas.openxmlformats.org/drawingml/2006/main">
            <a:off x="1281866" y="0"/>
            <a:ext cx="1136059" cy="107658"/>
            <a:chOff x="1281866" y="0"/>
            <a:chExt cx="1136059" cy="107658"/>
          </a:xfrm>
        </cdr:grpSpPr>
        <cdr:sp macro="" textlink="">
          <cdr:nvSpPr>
            <cdr:cNvPr id="22" name="Ltxb3a">
              <a:extLst xmlns:a="http://schemas.openxmlformats.org/drawingml/2006/main">
                <a:ext uri="{FF2B5EF4-FFF2-40B4-BE49-F238E27FC236}">
                  <a16:creationId xmlns:a16="http://schemas.microsoft.com/office/drawing/2014/main" xmlns="" id="{9CDC2306-AAED-4801-B19A-D0C74E6497FE}"/>
                </a:ext>
              </a:extLst>
            </cdr:cNvPr>
            <cdr:cNvSpPr txBox="1"/>
          </cdr:nvSpPr>
          <cdr:spPr>
            <a:xfrm xmlns:a="http://schemas.openxmlformats.org/drawingml/2006/main">
              <a:off x="1408866" y="0"/>
              <a:ext cx="1009059"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You have no clear preference</a:t>
              </a:r>
            </a:p>
          </cdr:txBody>
        </cdr:sp>
        <cdr:sp macro="" textlink="">
          <cdr:nvSpPr>
            <cdr:cNvPr id="23" name="Ltxb3b">
              <a:extLst xmlns:a="http://schemas.openxmlformats.org/drawingml/2006/main">
                <a:ext uri="{FF2B5EF4-FFF2-40B4-BE49-F238E27FC236}">
                  <a16:creationId xmlns:a16="http://schemas.microsoft.com/office/drawing/2014/main" xmlns="" id="{8463AC8A-1AE6-4D40-AFF4-E66D7531E453}"/>
                </a:ext>
              </a:extLst>
            </cdr:cNvPr>
            <cdr:cNvSpPr/>
          </cdr:nvSpPr>
          <cdr:spPr>
            <a:xfrm xmlns:a="http://schemas.openxmlformats.org/drawingml/2006/main">
              <a:off x="1281866" y="12700"/>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19" name="Ltxb4">
            <a:extLst xmlns:a="http://schemas.openxmlformats.org/drawingml/2006/main">
              <a:ext uri="{FF2B5EF4-FFF2-40B4-BE49-F238E27FC236}">
                <a16:creationId xmlns:a16="http://schemas.microsoft.com/office/drawing/2014/main" xmlns="" id="{785D0508-E5CE-4C3B-AEA2-0DDBD2E3DE2F}"/>
              </a:ext>
            </a:extLst>
          </cdr:cNvPr>
          <cdr:cNvGrpSpPr/>
        </cdr:nvGrpSpPr>
        <cdr:grpSpPr>
          <a:xfrm xmlns:a="http://schemas.openxmlformats.org/drawingml/2006/main">
            <a:off x="1281866" y="107658"/>
            <a:ext cx="508000" cy="107658"/>
            <a:chOff x="1281866" y="107658"/>
            <a:chExt cx="508000" cy="107658"/>
          </a:xfrm>
        </cdr:grpSpPr>
        <cdr:sp macro="" textlink="">
          <cdr:nvSpPr>
            <cdr:cNvPr id="20" name="Ltxb4a">
              <a:extLst xmlns:a="http://schemas.openxmlformats.org/drawingml/2006/main">
                <a:ext uri="{FF2B5EF4-FFF2-40B4-BE49-F238E27FC236}">
                  <a16:creationId xmlns:a16="http://schemas.microsoft.com/office/drawing/2014/main" xmlns="" id="{71B0DDE5-B71B-42D3-9917-5510E659E2A8}"/>
                </a:ext>
              </a:extLst>
            </cdr:cNvPr>
            <cdr:cNvSpPr txBox="1"/>
          </cdr:nvSpPr>
          <cdr:spPr>
            <a:xfrm xmlns:a="http://schemas.openxmlformats.org/drawingml/2006/main">
              <a:off x="1408866" y="107658"/>
              <a:ext cx="381000"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Don't know</a:t>
              </a:r>
            </a:p>
          </cdr:txBody>
        </cdr:sp>
        <cdr:sp macro="" textlink="">
          <cdr:nvSpPr>
            <cdr:cNvPr id="21" name="Ltxb4b">
              <a:extLst xmlns:a="http://schemas.openxmlformats.org/drawingml/2006/main">
                <a:ext uri="{FF2B5EF4-FFF2-40B4-BE49-F238E27FC236}">
                  <a16:creationId xmlns:a16="http://schemas.microsoft.com/office/drawing/2014/main" xmlns="" id="{70C17DD7-4B87-46F7-8CF2-57FE651E7885}"/>
                </a:ext>
              </a:extLst>
            </cdr:cNvPr>
            <cdr:cNvSpPr/>
          </cdr:nvSpPr>
          <cdr:spPr>
            <a:xfrm xmlns:a="http://schemas.openxmlformats.org/drawingml/2006/main">
              <a:off x="1281866" y="120358"/>
              <a:ext cx="63500" cy="63500"/>
            </a:xfrm>
            <a:prstGeom xmlns:a="http://schemas.openxmlformats.org/drawingml/2006/main" prst="rect">
              <a:avLst/>
            </a:prstGeom>
            <a:solidFill xmlns:a="http://schemas.openxmlformats.org/drawingml/2006/main">
              <a:srgbClr val="65B8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87.xml><?xml version="1.0" encoding="utf-8"?>
<xdr:wsDr xmlns:xdr="http://schemas.openxmlformats.org/drawingml/2006/spreadsheetDrawing" xmlns:a="http://schemas.openxmlformats.org/drawingml/2006/main">
  <xdr:twoCellAnchor>
    <xdr:from>
      <xdr:col>44</xdr:col>
      <xdr:colOff>313762</xdr:colOff>
      <xdr:row>0</xdr:row>
      <xdr:rowOff>17930</xdr:rowOff>
    </xdr:from>
    <xdr:to>
      <xdr:col>53</xdr:col>
      <xdr:colOff>116539</xdr:colOff>
      <xdr:row>18</xdr:row>
      <xdr:rowOff>161365</xdr:rowOff>
    </xdr:to>
    <xdr:graphicFrame macro="">
      <xdr:nvGraphicFramePr>
        <xdr:cNvPr id="2" name="Chart 1">
          <a:extLst>
            <a:ext uri="{FF2B5EF4-FFF2-40B4-BE49-F238E27FC236}">
              <a16:creationId xmlns:a16="http://schemas.microsoft.com/office/drawing/2014/main" xmlns="" id="{00000000-0008-0000-2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476250</xdr:colOff>
      <xdr:row>5</xdr:row>
      <xdr:rowOff>76200</xdr:rowOff>
    </xdr:from>
    <xdr:to>
      <xdr:col>10</xdr:col>
      <xdr:colOff>878840</xdr:colOff>
      <xdr:row>16</xdr:row>
      <xdr:rowOff>139700</xdr:rowOff>
    </xdr:to>
    <xdr:graphicFrame macro="">
      <xdr:nvGraphicFramePr>
        <xdr:cNvPr id="3" name="Chart 2">
          <a:extLst>
            <a:ext uri="{FF2B5EF4-FFF2-40B4-BE49-F238E27FC236}">
              <a16:creationId xmlns:a16="http://schemas.microsoft.com/office/drawing/2014/main" xmlns="" id="{94D97A3C-2961-41E8-93E9-2043F1B3A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8.xml><?xml version="1.0" encoding="utf-8"?>
<c:userShapes xmlns:c="http://schemas.openxmlformats.org/drawingml/2006/chart">
  <cdr:relSizeAnchor xmlns:cdr="http://schemas.openxmlformats.org/drawingml/2006/chartDrawing">
    <cdr:from>
      <cdr:x>0.03362</cdr:x>
      <cdr:y>0.01479</cdr:y>
    </cdr:from>
    <cdr:to>
      <cdr:x>0.03363</cdr:x>
      <cdr:y>0.04053</cdr:y>
    </cdr:to>
    <cdr:sp macro="" textlink="">
      <cdr:nvSpPr>
        <cdr:cNvPr id="2" name="SubHeadline"/>
        <cdr:cNvSpPr txBox="1"/>
      </cdr:nvSpPr>
      <cdr:spPr>
        <a:xfrm xmlns:a="http://schemas.openxmlformats.org/drawingml/2006/main">
          <a:off x="177800" y="50800"/>
          <a:ext cx="65" cy="88422"/>
        </a:xfrm>
        <a:prstGeom xmlns:a="http://schemas.openxmlformats.org/drawingml/2006/main" prst="rect">
          <a:avLst/>
        </a:prstGeom>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endParaRPr lang="en-GB" sz="600" b="1" i="0">
            <a:solidFill>
              <a:srgbClr val="000000"/>
            </a:solidFill>
            <a:latin typeface="Arial"/>
          </a:endParaRPr>
        </a:p>
      </cdr:txBody>
    </cdr:sp>
  </cdr:relSizeAnchor>
  <cdr:relSizeAnchor xmlns:cdr="http://schemas.openxmlformats.org/drawingml/2006/chartDrawing">
    <cdr:from>
      <cdr:x>0.03362</cdr:x>
      <cdr:y>0.01479</cdr:y>
    </cdr:from>
    <cdr:to>
      <cdr:x>0.10565</cdr:x>
      <cdr:y>0.1257</cdr:y>
    </cdr:to>
    <cdr:sp macro="" textlink="">
      <cdr:nvSpPr>
        <cdr:cNvPr id="3" name="SubHeadline"/>
        <cdr:cNvSpPr txBox="1"/>
      </cdr:nvSpPr>
      <cdr:spPr>
        <a:xfrm xmlns:a="http://schemas.openxmlformats.org/drawingml/2006/main">
          <a:off x="177800" y="50800"/>
          <a:ext cx="381000" cy="381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0.03362</cdr:x>
      <cdr:y>0.01476</cdr:y>
    </cdr:from>
    <cdr:to>
      <cdr:x>0.10565</cdr:x>
      <cdr:y>0.12542</cdr:y>
    </cdr:to>
    <cdr:sp macro="" textlink="">
      <cdr:nvSpPr>
        <cdr:cNvPr id="4" name="SubHeadline"/>
        <cdr:cNvSpPr txBox="1"/>
      </cdr:nvSpPr>
      <cdr:spPr>
        <a:xfrm xmlns:a="http://schemas.openxmlformats.org/drawingml/2006/main">
          <a:off x="177800" y="50800"/>
          <a:ext cx="381000" cy="381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en-GB" sz="1100"/>
        </a:p>
      </cdr:txBody>
    </cdr:sp>
  </cdr:relSizeAnchor>
</c:userShapes>
</file>

<file path=xl/drawings/drawing89.xml><?xml version="1.0" encoding="utf-8"?>
<c:userShapes xmlns:c="http://schemas.openxmlformats.org/drawingml/2006/chart">
  <cdr:relSizeAnchor xmlns:cdr="http://schemas.openxmlformats.org/drawingml/2006/chartDrawing">
    <cdr:from>
      <cdr:x>0.0112</cdr:x>
      <cdr:y>0.04324</cdr:y>
    </cdr:from>
    <cdr:to>
      <cdr:x>0.03069</cdr:x>
      <cdr:y>0.87472</cdr:y>
    </cdr:to>
    <cdr:sp macro="" textlink="">
      <cdr:nvSpPr>
        <cdr:cNvPr id="2" name="y-axis 1">
          <a:extLst xmlns:a="http://schemas.openxmlformats.org/drawingml/2006/main">
            <a:ext uri="{FF2B5EF4-FFF2-40B4-BE49-F238E27FC236}">
              <a16:creationId xmlns:a16="http://schemas.microsoft.com/office/drawing/2014/main" xmlns="" id="{E2D03AAD-07DB-4889-8DCC-F0E4F2581678}"/>
            </a:ext>
          </a:extLst>
        </cdr:cNvPr>
        <cdr:cNvSpPr txBox="1"/>
      </cdr:nvSpPr>
      <cdr:spPr>
        <a:xfrm xmlns:a="http://schemas.openxmlformats.org/drawingml/2006/main">
          <a:off x="50800" y="93345"/>
          <a:ext cx="88422" cy="1795183"/>
        </a:xfrm>
        <a:prstGeom xmlns:a="http://schemas.openxmlformats.org/drawingml/2006/main" prst="rect">
          <a:avLst/>
        </a:prstGeom>
      </cdr:spPr>
      <cdr:txBody>
        <a:bodyPr xmlns:a="http://schemas.openxmlformats.org/drawingml/2006/main" vertOverflow="clip" vert="vert270" wrap="square" lIns="0" tIns="0" rIns="0" bIns="19050" rtlCol="0">
          <a:spAutoFit/>
        </a:bodyPr>
        <a:lstStyle xmlns:a="http://schemas.openxmlformats.org/drawingml/2006/main"/>
        <a:p xmlns:a="http://schemas.openxmlformats.org/drawingml/2006/main">
          <a:pPr algn="ctr"/>
          <a:r>
            <a:rPr lang="en-GB" sz="600" b="1" i="0">
              <a:solidFill>
                <a:srgbClr val="5C5C5C"/>
              </a:solidFill>
              <a:latin typeface="Arial" panose="020B0604020202020204" pitchFamily="34" charset="0"/>
            </a:rPr>
            <a:t>Share of cash transactions (by value)</a:t>
          </a:r>
        </a:p>
      </cdr:txBody>
    </cdr:sp>
  </cdr:relSizeAnchor>
  <cdr:relSizeAnchor xmlns:cdr="http://schemas.openxmlformats.org/drawingml/2006/chartDrawing">
    <cdr:from>
      <cdr:x>0.08294</cdr:x>
      <cdr:y>0.95014</cdr:y>
    </cdr:from>
    <cdr:to>
      <cdr:x>0.95136</cdr:x>
      <cdr:y>1</cdr:y>
    </cdr:to>
    <cdr:sp macro="" textlink="">
      <cdr:nvSpPr>
        <cdr:cNvPr id="4" name="x-axis 1">
          <a:extLst xmlns:a="http://schemas.openxmlformats.org/drawingml/2006/main">
            <a:ext uri="{FF2B5EF4-FFF2-40B4-BE49-F238E27FC236}">
              <a16:creationId xmlns:a16="http://schemas.microsoft.com/office/drawing/2014/main" xmlns="" id="{B6EF2E99-1E24-4685-815F-54261A3CE184}"/>
            </a:ext>
          </a:extLst>
        </cdr:cNvPr>
        <cdr:cNvSpPr txBox="1"/>
      </cdr:nvSpPr>
      <cdr:spPr>
        <a:xfrm xmlns:a="http://schemas.openxmlformats.org/drawingml/2006/main">
          <a:off x="376269" y="2051342"/>
          <a:ext cx="3939506"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600" b="1" i="0">
              <a:solidFill>
                <a:srgbClr val="5C5C5C"/>
              </a:solidFill>
              <a:latin typeface="Arial" panose="020B0604020202020204" pitchFamily="34" charset="0"/>
            </a:rPr>
            <a:t>Self-reported preference for cash</a:t>
          </a:r>
        </a:p>
      </cdr:txBody>
    </cdr:sp>
  </cdr:relSizeAnchor>
</c:userShapes>
</file>

<file path=xl/drawings/drawing9.xml><?xml version="1.0" encoding="utf-8"?>
<c:userShapes xmlns:c="http://schemas.openxmlformats.org/drawingml/2006/chart">
  <cdr:relSizeAnchor xmlns:cdr="http://schemas.openxmlformats.org/drawingml/2006/chartDrawing">
    <cdr:from>
      <cdr:x>0.15571</cdr:x>
      <cdr:y>0</cdr:y>
    </cdr:from>
    <cdr:to>
      <cdr:x>0.53482</cdr:x>
      <cdr:y>0.09973</cdr:y>
    </cdr:to>
    <cdr:grpSp>
      <cdr:nvGrpSpPr>
        <cdr:cNvPr id="79" name="Legend">
          <a:extLst xmlns:a="http://schemas.openxmlformats.org/drawingml/2006/main">
            <a:ext uri="{FF2B5EF4-FFF2-40B4-BE49-F238E27FC236}">
              <a16:creationId xmlns="" xmlns:a16="http://schemas.microsoft.com/office/drawing/2014/main" id="{081D2727-92A9-40F7-ABE6-942600F3F68F}"/>
            </a:ext>
          </a:extLst>
        </cdr:cNvPr>
        <cdr:cNvGrpSpPr/>
      </cdr:nvGrpSpPr>
      <cdr:grpSpPr>
        <a:xfrm xmlns:a="http://schemas.openxmlformats.org/drawingml/2006/main">
          <a:off x="851618" y="0"/>
          <a:ext cx="2073449" cy="194165"/>
          <a:chOff x="0" y="0"/>
          <a:chExt cx="2020252" cy="215316"/>
        </a:xfrm>
      </cdr:grpSpPr>
      <cdr:grpSp>
        <cdr:nvGrpSpPr>
          <cdr:cNvPr id="80" name="Ltxb1">
            <a:extLst xmlns:a="http://schemas.openxmlformats.org/drawingml/2006/main">
              <a:ext uri="{FF2B5EF4-FFF2-40B4-BE49-F238E27FC236}">
                <a16:creationId xmlns="" xmlns:a16="http://schemas.microsoft.com/office/drawing/2014/main" id="{6F9BDC55-B3D0-460C-9CB8-96288991A1D4}"/>
              </a:ext>
            </a:extLst>
          </cdr:cNvPr>
          <cdr:cNvGrpSpPr/>
        </cdr:nvGrpSpPr>
        <cdr:grpSpPr>
          <a:xfrm xmlns:a="http://schemas.openxmlformats.org/drawingml/2006/main">
            <a:off x="0" y="0"/>
            <a:ext cx="597385" cy="107658"/>
            <a:chOff x="0" y="0"/>
            <a:chExt cx="597385" cy="107658"/>
          </a:xfrm>
        </cdr:grpSpPr>
        <cdr:sp macro="" textlink="">
          <cdr:nvSpPr>
            <cdr:cNvPr id="90" name="Ltxb1a">
              <a:extLst xmlns:a="http://schemas.openxmlformats.org/drawingml/2006/main">
                <a:ext uri="{FF2B5EF4-FFF2-40B4-BE49-F238E27FC236}">
                  <a16:creationId xmlns="" xmlns:a16="http://schemas.microsoft.com/office/drawing/2014/main" id="{B696E939-D5F6-45F4-B3D7-9AA90582EF50}"/>
                </a:ext>
              </a:extLst>
            </cdr:cNvPr>
            <cdr:cNvSpPr txBox="1"/>
          </cdr:nvSpPr>
          <cdr:spPr>
            <a:xfrm xmlns:a="http://schemas.openxmlformats.org/drawingml/2006/main">
              <a:off x="127000" y="0"/>
              <a:ext cx="470385"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Mobile device</a:t>
              </a:r>
            </a:p>
          </cdr:txBody>
        </cdr:sp>
        <cdr:sp macro="" textlink="">
          <cdr:nvSpPr>
            <cdr:cNvPr id="91" name="Ltxb1b">
              <a:extLst xmlns:a="http://schemas.openxmlformats.org/drawingml/2006/main">
                <a:ext uri="{FF2B5EF4-FFF2-40B4-BE49-F238E27FC236}">
                  <a16:creationId xmlns="" xmlns:a16="http://schemas.microsoft.com/office/drawing/2014/main" id="{1D622BC9-355B-431B-9A05-B334B1C28100}"/>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81" name="Ltxb2">
            <a:extLst xmlns:a="http://schemas.openxmlformats.org/drawingml/2006/main">
              <a:ext uri="{FF2B5EF4-FFF2-40B4-BE49-F238E27FC236}">
                <a16:creationId xmlns="" xmlns:a16="http://schemas.microsoft.com/office/drawing/2014/main" id="{88B42BFE-2330-46A9-9F01-0E77EFC6D244}"/>
              </a:ext>
            </a:extLst>
          </cdr:cNvPr>
          <cdr:cNvGrpSpPr/>
        </cdr:nvGrpSpPr>
        <cdr:grpSpPr>
          <a:xfrm xmlns:a="http://schemas.openxmlformats.org/drawingml/2006/main">
            <a:off x="0" y="107658"/>
            <a:ext cx="699914" cy="107658"/>
            <a:chOff x="0" y="107658"/>
            <a:chExt cx="699914" cy="107658"/>
          </a:xfrm>
        </cdr:grpSpPr>
        <cdr:sp macro="" textlink="">
          <cdr:nvSpPr>
            <cdr:cNvPr id="88" name="Ltxb2a">
              <a:extLst xmlns:a="http://schemas.openxmlformats.org/drawingml/2006/main">
                <a:ext uri="{FF2B5EF4-FFF2-40B4-BE49-F238E27FC236}">
                  <a16:creationId xmlns="" xmlns:a16="http://schemas.microsoft.com/office/drawing/2014/main" id="{D3257545-AE00-4437-B97B-2A4D995E4AE8}"/>
                </a:ext>
              </a:extLst>
            </cdr:cNvPr>
            <cdr:cNvSpPr txBox="1"/>
          </cdr:nvSpPr>
          <cdr:spPr>
            <a:xfrm xmlns:a="http://schemas.openxmlformats.org/drawingml/2006/main">
              <a:off x="127000" y="107658"/>
              <a:ext cx="572914"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Card contactless</a:t>
              </a:r>
            </a:p>
          </cdr:txBody>
        </cdr:sp>
        <cdr:sp macro="" textlink="">
          <cdr:nvSpPr>
            <cdr:cNvPr id="89" name="Ltxb2b">
              <a:extLst xmlns:a="http://schemas.openxmlformats.org/drawingml/2006/main">
                <a:ext uri="{FF2B5EF4-FFF2-40B4-BE49-F238E27FC236}">
                  <a16:creationId xmlns="" xmlns:a16="http://schemas.microsoft.com/office/drawing/2014/main" id="{F05246B2-F7BF-472E-8F77-3B00FDDCE2DC}"/>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82" name="Ltxb3">
            <a:extLst xmlns:a="http://schemas.openxmlformats.org/drawingml/2006/main">
              <a:ext uri="{FF2B5EF4-FFF2-40B4-BE49-F238E27FC236}">
                <a16:creationId xmlns="" xmlns:a16="http://schemas.microsoft.com/office/drawing/2014/main" id="{1D77E10E-1E66-4DB2-AF35-675B70D1E777}"/>
              </a:ext>
            </a:extLst>
          </cdr:cNvPr>
          <cdr:cNvGrpSpPr/>
        </cdr:nvGrpSpPr>
        <cdr:grpSpPr>
          <a:xfrm xmlns:a="http://schemas.openxmlformats.org/drawingml/2006/main">
            <a:off x="1080914" y="0"/>
            <a:ext cx="939338" cy="107658"/>
            <a:chOff x="1080914" y="0"/>
            <a:chExt cx="939338" cy="107658"/>
          </a:xfrm>
        </cdr:grpSpPr>
        <cdr:sp macro="" textlink="">
          <cdr:nvSpPr>
            <cdr:cNvPr id="86" name="Ltxb3a">
              <a:extLst xmlns:a="http://schemas.openxmlformats.org/drawingml/2006/main">
                <a:ext uri="{FF2B5EF4-FFF2-40B4-BE49-F238E27FC236}">
                  <a16:creationId xmlns="" xmlns:a16="http://schemas.microsoft.com/office/drawing/2014/main" id="{E2C13AD1-46E1-4F17-8B78-4FFB1C48A3C6}"/>
                </a:ext>
              </a:extLst>
            </cdr:cNvPr>
            <cdr:cNvSpPr txBox="1"/>
          </cdr:nvSpPr>
          <cdr:spPr>
            <a:xfrm xmlns:a="http://schemas.openxmlformats.org/drawingml/2006/main">
              <a:off x="1207914" y="0"/>
              <a:ext cx="812338"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Card with PIN/signature</a:t>
              </a:r>
            </a:p>
          </cdr:txBody>
        </cdr:sp>
        <cdr:sp macro="" textlink="">
          <cdr:nvSpPr>
            <cdr:cNvPr id="87" name="Ltxb3b">
              <a:extLst xmlns:a="http://schemas.openxmlformats.org/drawingml/2006/main">
                <a:ext uri="{FF2B5EF4-FFF2-40B4-BE49-F238E27FC236}">
                  <a16:creationId xmlns="" xmlns:a16="http://schemas.microsoft.com/office/drawing/2014/main" id="{A9ECC0C8-5285-4F56-92AD-0BC92AD49B00}"/>
                </a:ext>
              </a:extLst>
            </cdr:cNvPr>
            <cdr:cNvSpPr/>
          </cdr:nvSpPr>
          <cdr:spPr>
            <a:xfrm xmlns:a="http://schemas.openxmlformats.org/drawingml/2006/main">
              <a:off x="1080914" y="12700"/>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83" name="Ltxb4">
            <a:extLst xmlns:a="http://schemas.openxmlformats.org/drawingml/2006/main">
              <a:ext uri="{FF2B5EF4-FFF2-40B4-BE49-F238E27FC236}">
                <a16:creationId xmlns="" xmlns:a16="http://schemas.microsoft.com/office/drawing/2014/main" id="{5AE351E7-1A69-4520-8DF1-B910E74711FE}"/>
              </a:ext>
            </a:extLst>
          </cdr:cNvPr>
          <cdr:cNvGrpSpPr/>
        </cdr:nvGrpSpPr>
        <cdr:grpSpPr>
          <a:xfrm xmlns:a="http://schemas.openxmlformats.org/drawingml/2006/main">
            <a:off x="1080914" y="107658"/>
            <a:ext cx="306601" cy="107658"/>
            <a:chOff x="1080914" y="107658"/>
            <a:chExt cx="306601" cy="107658"/>
          </a:xfrm>
        </cdr:grpSpPr>
        <cdr:sp macro="" textlink="">
          <cdr:nvSpPr>
            <cdr:cNvPr id="84" name="Ltxb4a">
              <a:extLst xmlns:a="http://schemas.openxmlformats.org/drawingml/2006/main">
                <a:ext uri="{FF2B5EF4-FFF2-40B4-BE49-F238E27FC236}">
                  <a16:creationId xmlns="" xmlns:a16="http://schemas.microsoft.com/office/drawing/2014/main" id="{1AD2C04E-0ACE-4299-B7B1-39C62CA07C3D}"/>
                </a:ext>
              </a:extLst>
            </cdr:cNvPr>
            <cdr:cNvSpPr txBox="1"/>
          </cdr:nvSpPr>
          <cdr:spPr>
            <a:xfrm xmlns:a="http://schemas.openxmlformats.org/drawingml/2006/main">
              <a:off x="1207914" y="107658"/>
              <a:ext cx="179601"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Cash</a:t>
              </a:r>
            </a:p>
          </cdr:txBody>
        </cdr:sp>
        <cdr:sp macro="" textlink="">
          <cdr:nvSpPr>
            <cdr:cNvPr id="85" name="Ltxb4b">
              <a:extLst xmlns:a="http://schemas.openxmlformats.org/drawingml/2006/main">
                <a:ext uri="{FF2B5EF4-FFF2-40B4-BE49-F238E27FC236}">
                  <a16:creationId xmlns="" xmlns:a16="http://schemas.microsoft.com/office/drawing/2014/main" id="{A70BB536-FDBD-4024-90F8-5884C6FD3507}"/>
                </a:ext>
              </a:extLst>
            </cdr:cNvPr>
            <cdr:cNvSpPr/>
          </cdr:nvSpPr>
          <cdr:spPr>
            <a:xfrm xmlns:a="http://schemas.openxmlformats.org/drawingml/2006/main">
              <a:off x="1080914" y="120358"/>
              <a:ext cx="63500" cy="63500"/>
            </a:xfrm>
            <a:prstGeom xmlns:a="http://schemas.openxmlformats.org/drawingml/2006/main" prst="rect">
              <a:avLst/>
            </a:prstGeom>
            <a:solidFill xmlns:a="http://schemas.openxmlformats.org/drawingml/2006/main">
              <a:srgbClr val="65B8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90.xml><?xml version="1.0" encoding="utf-8"?>
<xdr:wsDr xmlns:xdr="http://schemas.openxmlformats.org/drawingml/2006/spreadsheetDrawing" xmlns:a="http://schemas.openxmlformats.org/drawingml/2006/main">
  <xdr:twoCellAnchor>
    <xdr:from>
      <xdr:col>5</xdr:col>
      <xdr:colOff>106680</xdr:colOff>
      <xdr:row>5</xdr:row>
      <xdr:rowOff>0</xdr:rowOff>
    </xdr:from>
    <xdr:to>
      <xdr:col>13</xdr:col>
      <xdr:colOff>27305</xdr:colOff>
      <xdr:row>13</xdr:row>
      <xdr:rowOff>353060</xdr:rowOff>
    </xdr:to>
    <xdr:graphicFrame macro="">
      <xdr:nvGraphicFramePr>
        <xdr:cNvPr id="4" name="Chart 3">
          <a:extLst>
            <a:ext uri="{FF2B5EF4-FFF2-40B4-BE49-F238E27FC236}">
              <a16:creationId xmlns:a16="http://schemas.microsoft.com/office/drawing/2014/main" xmlns="" id="{E55E9196-34A1-4B1D-A275-D09B9B8856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91440</xdr:colOff>
      <xdr:row>22</xdr:row>
      <xdr:rowOff>22860</xdr:rowOff>
    </xdr:from>
    <xdr:to>
      <xdr:col>12</xdr:col>
      <xdr:colOff>48260</xdr:colOff>
      <xdr:row>30</xdr:row>
      <xdr:rowOff>299720</xdr:rowOff>
    </xdr:to>
    <xdr:graphicFrame macro="">
      <xdr:nvGraphicFramePr>
        <xdr:cNvPr id="5" name="Chart 4">
          <a:extLst>
            <a:ext uri="{FF2B5EF4-FFF2-40B4-BE49-F238E27FC236}">
              <a16:creationId xmlns:a16="http://schemas.microsoft.com/office/drawing/2014/main" xmlns="" id="{CF6C792F-A294-4E55-8025-7AFD9C2D0C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1.xml><?xml version="1.0" encoding="utf-8"?>
<c:userShapes xmlns:c="http://schemas.openxmlformats.org/drawingml/2006/chart">
  <cdr:relSizeAnchor xmlns:cdr="http://schemas.openxmlformats.org/drawingml/2006/chartDrawing">
    <cdr:from>
      <cdr:x>0.05225</cdr:x>
      <cdr:y>0</cdr:y>
    </cdr:from>
    <cdr:to>
      <cdr:x>0.9972</cdr:x>
      <cdr:y>0.04986</cdr:y>
    </cdr:to>
    <cdr:grpSp>
      <cdr:nvGrpSpPr>
        <cdr:cNvPr id="14" name="Legend">
          <a:extLst xmlns:a="http://schemas.openxmlformats.org/drawingml/2006/main">
            <a:ext uri="{FF2B5EF4-FFF2-40B4-BE49-F238E27FC236}">
              <a16:creationId xmlns:a16="http://schemas.microsoft.com/office/drawing/2014/main" xmlns="" id="{D7BBCF8C-69CB-4363-BB26-4F754A8A9E70}"/>
            </a:ext>
          </a:extLst>
        </cdr:cNvPr>
        <cdr:cNvGrpSpPr/>
      </cdr:nvGrpSpPr>
      <cdr:grpSpPr>
        <a:xfrm xmlns:a="http://schemas.openxmlformats.org/drawingml/2006/main">
          <a:off x="279332" y="0"/>
          <a:ext cx="5051764" cy="95110"/>
          <a:chOff x="0" y="0"/>
          <a:chExt cx="4286693" cy="107658"/>
        </a:xfrm>
      </cdr:grpSpPr>
      <cdr:sp macro="" textlink="">
        <cdr:nvSpPr>
          <cdr:cNvPr id="15" name="Ltxb1a">
            <a:extLst xmlns:a="http://schemas.openxmlformats.org/drawingml/2006/main">
              <a:ext uri="{FF2B5EF4-FFF2-40B4-BE49-F238E27FC236}">
                <a16:creationId xmlns:a16="http://schemas.microsoft.com/office/drawing/2014/main" xmlns="" id="{D45E1201-0E06-4B38-A65D-26B8E5F96696}"/>
              </a:ext>
            </a:extLst>
          </cdr:cNvPr>
          <cdr:cNvSpPr txBox="1"/>
        </cdr:nvSpPr>
        <cdr:spPr>
          <a:xfrm xmlns:a="http://schemas.openxmlformats.org/drawingml/2006/main">
            <a:off x="127000" y="0"/>
            <a:ext cx="4159693"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Cash</a:t>
            </a:r>
          </a:p>
        </cdr:txBody>
      </cdr:sp>
      <cdr:sp macro="" textlink="">
        <cdr:nvSpPr>
          <cdr:cNvPr id="16" name="Ltxb1b">
            <a:extLst xmlns:a="http://schemas.openxmlformats.org/drawingml/2006/main">
              <a:ext uri="{FF2B5EF4-FFF2-40B4-BE49-F238E27FC236}">
                <a16:creationId xmlns:a16="http://schemas.microsoft.com/office/drawing/2014/main" xmlns="" id="{6139DF3C-A171-4CB5-881F-60CD158BA17A}"/>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00329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relSizeAnchor>
</c:userShapes>
</file>

<file path=xl/drawings/drawing92.xml><?xml version="1.0" encoding="utf-8"?>
<c:userShapes xmlns:c="http://schemas.openxmlformats.org/drawingml/2006/chart">
  <cdr:relSizeAnchor xmlns:cdr="http://schemas.openxmlformats.org/drawingml/2006/chartDrawing">
    <cdr:from>
      <cdr:x>0.05225</cdr:x>
      <cdr:y>0</cdr:y>
    </cdr:from>
    <cdr:to>
      <cdr:x>0.9972</cdr:x>
      <cdr:y>0.04986</cdr:y>
    </cdr:to>
    <cdr:grpSp>
      <cdr:nvGrpSpPr>
        <cdr:cNvPr id="14" name="Legend">
          <a:extLst xmlns:a="http://schemas.openxmlformats.org/drawingml/2006/main">
            <a:ext uri="{FF2B5EF4-FFF2-40B4-BE49-F238E27FC236}">
              <a16:creationId xmlns:a16="http://schemas.microsoft.com/office/drawing/2014/main" xmlns="" id="{847E0906-0377-4B11-9B3C-05ED4D7102E4}"/>
            </a:ext>
          </a:extLst>
        </cdr:cNvPr>
        <cdr:cNvGrpSpPr/>
      </cdr:nvGrpSpPr>
      <cdr:grpSpPr>
        <a:xfrm xmlns:a="http://schemas.openxmlformats.org/drawingml/2006/main">
          <a:off x="243001" y="0"/>
          <a:ext cx="4394717" cy="103468"/>
          <a:chOff x="0" y="0"/>
          <a:chExt cx="4286693" cy="107658"/>
        </a:xfrm>
      </cdr:grpSpPr>
      <cdr:sp macro="" textlink="">
        <cdr:nvSpPr>
          <cdr:cNvPr id="15" name="Ltxb1a">
            <a:extLst xmlns:a="http://schemas.openxmlformats.org/drawingml/2006/main">
              <a:ext uri="{FF2B5EF4-FFF2-40B4-BE49-F238E27FC236}">
                <a16:creationId xmlns:a16="http://schemas.microsoft.com/office/drawing/2014/main" xmlns="" id="{8D2C14F1-3185-49EF-A247-1A2148521415}"/>
              </a:ext>
            </a:extLst>
          </cdr:cNvPr>
          <cdr:cNvSpPr txBox="1"/>
        </cdr:nvSpPr>
        <cdr:spPr>
          <a:xfrm xmlns:a="http://schemas.openxmlformats.org/drawingml/2006/main">
            <a:off x="127000" y="0"/>
            <a:ext cx="4159693"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Card</a:t>
            </a:r>
          </a:p>
        </cdr:txBody>
      </cdr:sp>
      <cdr:sp macro="" textlink="">
        <cdr:nvSpPr>
          <cdr:cNvPr id="16" name="Ltxb1b">
            <a:extLst xmlns:a="http://schemas.openxmlformats.org/drawingml/2006/main">
              <a:ext uri="{FF2B5EF4-FFF2-40B4-BE49-F238E27FC236}">
                <a16:creationId xmlns:a16="http://schemas.microsoft.com/office/drawing/2014/main" xmlns="" id="{7798BE3C-17D8-4E4A-A1C3-FCAFB7419BF4}"/>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relSizeAnchor>
</c:userShapes>
</file>

<file path=xl/drawings/drawing93.xml><?xml version="1.0" encoding="utf-8"?>
<xdr:wsDr xmlns:xdr="http://schemas.openxmlformats.org/drawingml/2006/spreadsheetDrawing" xmlns:a="http://schemas.openxmlformats.org/drawingml/2006/main">
  <xdr:twoCellAnchor>
    <xdr:from>
      <xdr:col>8</xdr:col>
      <xdr:colOff>91440</xdr:colOff>
      <xdr:row>2</xdr:row>
      <xdr:rowOff>45720</xdr:rowOff>
    </xdr:from>
    <xdr:to>
      <xdr:col>15</xdr:col>
      <xdr:colOff>474980</xdr:colOff>
      <xdr:row>11</xdr:row>
      <xdr:rowOff>86360</xdr:rowOff>
    </xdr:to>
    <xdr:graphicFrame macro="">
      <xdr:nvGraphicFramePr>
        <xdr:cNvPr id="3" name="Chart 2">
          <a:extLst>
            <a:ext uri="{FF2B5EF4-FFF2-40B4-BE49-F238E27FC236}">
              <a16:creationId xmlns="" xmlns:a16="http://schemas.microsoft.com/office/drawing/2014/main" id="{2B133B46-A707-4F16-BC78-AA664B49FA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4.xml><?xml version="1.0" encoding="utf-8"?>
<c:userShapes xmlns:c="http://schemas.openxmlformats.org/drawingml/2006/chart">
  <cdr:relSizeAnchor xmlns:cdr="http://schemas.openxmlformats.org/drawingml/2006/chartDrawing">
    <cdr:from>
      <cdr:x>0.06159</cdr:x>
      <cdr:y>0</cdr:y>
    </cdr:from>
    <cdr:to>
      <cdr:x>0.54461</cdr:x>
      <cdr:y>0.14959</cdr:y>
    </cdr:to>
    <cdr:grpSp>
      <cdr:nvGrpSpPr>
        <cdr:cNvPr id="78" name="Legend">
          <a:extLst xmlns:a="http://schemas.openxmlformats.org/drawingml/2006/main">
            <a:ext uri="{FF2B5EF4-FFF2-40B4-BE49-F238E27FC236}">
              <a16:creationId xmlns="" xmlns:a16="http://schemas.microsoft.com/office/drawing/2014/main" id="{E9279A96-38BA-48CD-B349-9D0A34954FE8}"/>
            </a:ext>
          </a:extLst>
        </cdr:cNvPr>
        <cdr:cNvGrpSpPr/>
      </cdr:nvGrpSpPr>
      <cdr:grpSpPr>
        <a:xfrm xmlns:a="http://schemas.openxmlformats.org/drawingml/2006/main">
          <a:off x="286439" y="0"/>
          <a:ext cx="2246401" cy="304727"/>
          <a:chOff x="0" y="0"/>
          <a:chExt cx="2191196" cy="322974"/>
        </a:xfrm>
      </cdr:grpSpPr>
      <cdr:grpSp>
        <cdr:nvGrpSpPr>
          <cdr:cNvPr id="79" name="Ltxb1">
            <a:extLst xmlns:a="http://schemas.openxmlformats.org/drawingml/2006/main">
              <a:ext uri="{FF2B5EF4-FFF2-40B4-BE49-F238E27FC236}">
                <a16:creationId xmlns="" xmlns:a16="http://schemas.microsoft.com/office/drawing/2014/main" id="{09BD1E14-AFE2-4269-8A0B-5B3FBF38B6DD}"/>
              </a:ext>
            </a:extLst>
          </cdr:cNvPr>
          <cdr:cNvGrpSpPr/>
        </cdr:nvGrpSpPr>
        <cdr:grpSpPr>
          <a:xfrm xmlns:a="http://schemas.openxmlformats.org/drawingml/2006/main">
            <a:off x="0" y="0"/>
            <a:ext cx="853802" cy="107658"/>
            <a:chOff x="0" y="0"/>
            <a:chExt cx="853802" cy="107658"/>
          </a:xfrm>
        </cdr:grpSpPr>
        <cdr:sp macro="" textlink="">
          <cdr:nvSpPr>
            <cdr:cNvPr id="95" name="Ltxb1a">
              <a:extLst xmlns:a="http://schemas.openxmlformats.org/drawingml/2006/main">
                <a:ext uri="{FF2B5EF4-FFF2-40B4-BE49-F238E27FC236}">
                  <a16:creationId xmlns="" xmlns:a16="http://schemas.microsoft.com/office/drawing/2014/main" id="{69E0CFD0-13A1-409C-AC60-7BFF9D542A00}"/>
                </a:ext>
              </a:extLst>
            </cdr:cNvPr>
            <cdr:cNvSpPr txBox="1"/>
          </cdr:nvSpPr>
          <cdr:spPr>
            <a:xfrm xmlns:a="http://schemas.openxmlformats.org/drawingml/2006/main">
              <a:off x="127000" y="0"/>
              <a:ext cx="726802"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Very important (9-10)</a:t>
              </a:r>
            </a:p>
          </cdr:txBody>
        </cdr:sp>
        <cdr:sp macro="" textlink="">
          <cdr:nvSpPr>
            <cdr:cNvPr id="96" name="Ltxb1b">
              <a:extLst xmlns:a="http://schemas.openxmlformats.org/drawingml/2006/main">
                <a:ext uri="{FF2B5EF4-FFF2-40B4-BE49-F238E27FC236}">
                  <a16:creationId xmlns="" xmlns:a16="http://schemas.microsoft.com/office/drawing/2014/main" id="{81D84CB8-3FB6-4F43-A12B-88ED442EBC7E}"/>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B40A0A"/>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80" name="Ltxb2">
            <a:extLst xmlns:a="http://schemas.openxmlformats.org/drawingml/2006/main">
              <a:ext uri="{FF2B5EF4-FFF2-40B4-BE49-F238E27FC236}">
                <a16:creationId xmlns="" xmlns:a16="http://schemas.microsoft.com/office/drawing/2014/main" id="{448A13EF-DD83-4994-98A7-376376AFE68D}"/>
              </a:ext>
            </a:extLst>
          </cdr:cNvPr>
          <cdr:cNvGrpSpPr/>
        </cdr:nvGrpSpPr>
        <cdr:grpSpPr>
          <a:xfrm xmlns:a="http://schemas.openxmlformats.org/drawingml/2006/main">
            <a:off x="0" y="107658"/>
            <a:ext cx="635729" cy="107658"/>
            <a:chOff x="0" y="107658"/>
            <a:chExt cx="635729" cy="107658"/>
          </a:xfrm>
        </cdr:grpSpPr>
        <cdr:sp macro="" textlink="">
          <cdr:nvSpPr>
            <cdr:cNvPr id="93" name="Ltxb2a">
              <a:extLst xmlns:a="http://schemas.openxmlformats.org/drawingml/2006/main">
                <a:ext uri="{FF2B5EF4-FFF2-40B4-BE49-F238E27FC236}">
                  <a16:creationId xmlns="" xmlns:a16="http://schemas.microsoft.com/office/drawing/2014/main" id="{79F09E30-9F0A-4D9A-9B89-47FD29759594}"/>
                </a:ext>
              </a:extLst>
            </cdr:cNvPr>
            <cdr:cNvSpPr txBox="1"/>
          </cdr:nvSpPr>
          <cdr:spPr>
            <a:xfrm xmlns:a="http://schemas.openxmlformats.org/drawingml/2006/main">
              <a:off x="127000" y="107658"/>
              <a:ext cx="508729"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Important (7-8)</a:t>
              </a:r>
            </a:p>
          </cdr:txBody>
        </cdr:sp>
        <cdr:sp macro="" textlink="">
          <cdr:nvSpPr>
            <cdr:cNvPr id="94" name="Ltxb2b">
              <a:extLst xmlns:a="http://schemas.openxmlformats.org/drawingml/2006/main">
                <a:ext uri="{FF2B5EF4-FFF2-40B4-BE49-F238E27FC236}">
                  <a16:creationId xmlns="" xmlns:a16="http://schemas.microsoft.com/office/drawing/2014/main" id="{F5DE1C82-FFD9-436D-87AB-7A87A4226241}"/>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81" name="Ltxb3">
            <a:extLst xmlns:a="http://schemas.openxmlformats.org/drawingml/2006/main">
              <a:ext uri="{FF2B5EF4-FFF2-40B4-BE49-F238E27FC236}">
                <a16:creationId xmlns="" xmlns:a16="http://schemas.microsoft.com/office/drawing/2014/main" id="{6EA0759A-9755-4B62-8F20-005FADAADD93}"/>
              </a:ext>
            </a:extLst>
          </cdr:cNvPr>
          <cdr:cNvGrpSpPr/>
        </cdr:nvGrpSpPr>
        <cdr:grpSpPr>
          <a:xfrm xmlns:a="http://schemas.openxmlformats.org/drawingml/2006/main">
            <a:off x="0" y="215316"/>
            <a:ext cx="558850" cy="107658"/>
            <a:chOff x="0" y="215316"/>
            <a:chExt cx="558849" cy="107658"/>
          </a:xfrm>
        </cdr:grpSpPr>
        <cdr:sp macro="" textlink="">
          <cdr:nvSpPr>
            <cdr:cNvPr id="91" name="Ltxb3a">
              <a:extLst xmlns:a="http://schemas.openxmlformats.org/drawingml/2006/main">
                <a:ext uri="{FF2B5EF4-FFF2-40B4-BE49-F238E27FC236}">
                  <a16:creationId xmlns="" xmlns:a16="http://schemas.microsoft.com/office/drawing/2014/main" id="{BA3D262C-BC74-4F41-AEBB-99EFD4B9988C}"/>
                </a:ext>
              </a:extLst>
            </cdr:cNvPr>
            <cdr:cNvSpPr txBox="1"/>
          </cdr:nvSpPr>
          <cdr:spPr>
            <a:xfrm xmlns:a="http://schemas.openxmlformats.org/drawingml/2006/main">
              <a:off x="127000" y="215316"/>
              <a:ext cx="431849"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Neutral (5-6)</a:t>
              </a:r>
            </a:p>
          </cdr:txBody>
        </cdr:sp>
        <cdr:sp macro="" textlink="">
          <cdr:nvSpPr>
            <cdr:cNvPr id="92" name="Ltxb3b">
              <a:extLst xmlns:a="http://schemas.openxmlformats.org/drawingml/2006/main">
                <a:ext uri="{FF2B5EF4-FFF2-40B4-BE49-F238E27FC236}">
                  <a16:creationId xmlns="" xmlns:a16="http://schemas.microsoft.com/office/drawing/2014/main" id="{EFB26F17-4DED-4CC5-A8FF-15041F874CFC}"/>
                </a:ext>
              </a:extLst>
            </cdr:cNvPr>
            <cdr:cNvSpPr/>
          </cdr:nvSpPr>
          <cdr:spPr>
            <a:xfrm xmlns:a="http://schemas.openxmlformats.org/drawingml/2006/main">
              <a:off x="0" y="228016"/>
              <a:ext cx="63500" cy="63500"/>
            </a:xfrm>
            <a:prstGeom xmlns:a="http://schemas.openxmlformats.org/drawingml/2006/main" prst="rect">
              <a:avLst/>
            </a:prstGeom>
            <a:solidFill xmlns:a="http://schemas.openxmlformats.org/drawingml/2006/main">
              <a:srgbClr val="FFB4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82" name="Ltxb4">
            <a:extLst xmlns:a="http://schemas.openxmlformats.org/drawingml/2006/main">
              <a:ext uri="{FF2B5EF4-FFF2-40B4-BE49-F238E27FC236}">
                <a16:creationId xmlns="" xmlns:a16="http://schemas.microsoft.com/office/drawing/2014/main" id="{931097CF-51B1-4D00-80EF-6AA608C1DC67}"/>
              </a:ext>
            </a:extLst>
          </cdr:cNvPr>
          <cdr:cNvGrpSpPr/>
        </cdr:nvGrpSpPr>
        <cdr:grpSpPr>
          <a:xfrm xmlns:a="http://schemas.openxmlformats.org/drawingml/2006/main">
            <a:off x="1234802" y="0"/>
            <a:ext cx="772562" cy="107658"/>
            <a:chOff x="1234802" y="0"/>
            <a:chExt cx="772561" cy="107658"/>
          </a:xfrm>
        </cdr:grpSpPr>
        <cdr:sp macro="" textlink="">
          <cdr:nvSpPr>
            <cdr:cNvPr id="89" name="Ltxb4a">
              <a:extLst xmlns:a="http://schemas.openxmlformats.org/drawingml/2006/main">
                <a:ext uri="{FF2B5EF4-FFF2-40B4-BE49-F238E27FC236}">
                  <a16:creationId xmlns="" xmlns:a16="http://schemas.microsoft.com/office/drawing/2014/main" id="{48DCF9D6-1E00-461D-AA80-DE7DD255944A}"/>
                </a:ext>
              </a:extLst>
            </cdr:cNvPr>
            <cdr:cNvSpPr txBox="1"/>
          </cdr:nvSpPr>
          <cdr:spPr>
            <a:xfrm xmlns:a="http://schemas.openxmlformats.org/drawingml/2006/main">
              <a:off x="1361802" y="0"/>
              <a:ext cx="645561"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Not important (3-4)</a:t>
              </a:r>
            </a:p>
          </cdr:txBody>
        </cdr:sp>
        <cdr:sp macro="" textlink="">
          <cdr:nvSpPr>
            <cdr:cNvPr id="90" name="Ltxb4b">
              <a:extLst xmlns:a="http://schemas.openxmlformats.org/drawingml/2006/main">
                <a:ext uri="{FF2B5EF4-FFF2-40B4-BE49-F238E27FC236}">
                  <a16:creationId xmlns="" xmlns:a16="http://schemas.microsoft.com/office/drawing/2014/main" id="{93591DE6-DE4B-4C5E-BBD5-739206949597}"/>
                </a:ext>
              </a:extLst>
            </cdr:cNvPr>
            <cdr:cNvSpPr/>
          </cdr:nvSpPr>
          <cdr:spPr>
            <a:xfrm xmlns:a="http://schemas.openxmlformats.org/drawingml/2006/main">
              <a:off x="1234802" y="12700"/>
              <a:ext cx="63500" cy="63500"/>
            </a:xfrm>
            <a:prstGeom xmlns:a="http://schemas.openxmlformats.org/drawingml/2006/main" prst="rect">
              <a:avLst/>
            </a:prstGeom>
            <a:solidFill xmlns:a="http://schemas.openxmlformats.org/drawingml/2006/main">
              <a:srgbClr val="65B8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83" name="Ltxb5">
            <a:extLst xmlns:a="http://schemas.openxmlformats.org/drawingml/2006/main">
              <a:ext uri="{FF2B5EF4-FFF2-40B4-BE49-F238E27FC236}">
                <a16:creationId xmlns="" xmlns:a16="http://schemas.microsoft.com/office/drawing/2014/main" id="{4035166B-D5BD-4F97-B40F-A72145F41C11}"/>
              </a:ext>
            </a:extLst>
          </cdr:cNvPr>
          <cdr:cNvGrpSpPr/>
        </cdr:nvGrpSpPr>
        <cdr:grpSpPr>
          <a:xfrm xmlns:a="http://schemas.openxmlformats.org/drawingml/2006/main">
            <a:off x="1234802" y="107658"/>
            <a:ext cx="956394" cy="107658"/>
            <a:chOff x="1234802" y="107658"/>
            <a:chExt cx="956394" cy="107658"/>
          </a:xfrm>
        </cdr:grpSpPr>
        <cdr:sp macro="" textlink="">
          <cdr:nvSpPr>
            <cdr:cNvPr id="87" name="Ltxb5a">
              <a:extLst xmlns:a="http://schemas.openxmlformats.org/drawingml/2006/main">
                <a:ext uri="{FF2B5EF4-FFF2-40B4-BE49-F238E27FC236}">
                  <a16:creationId xmlns="" xmlns:a16="http://schemas.microsoft.com/office/drawing/2014/main" id="{F08206A1-ADC3-4321-A8E8-AD96FF6B5312}"/>
                </a:ext>
              </a:extLst>
            </cdr:cNvPr>
            <cdr:cNvSpPr txBox="1"/>
          </cdr:nvSpPr>
          <cdr:spPr>
            <a:xfrm xmlns:a="http://schemas.openxmlformats.org/drawingml/2006/main">
              <a:off x="1361802" y="107658"/>
              <a:ext cx="829394"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Not important at all (1-2)</a:t>
              </a:r>
            </a:p>
          </cdr:txBody>
        </cdr:sp>
        <cdr:sp macro="" textlink="">
          <cdr:nvSpPr>
            <cdr:cNvPr id="88" name="Ltxb5b">
              <a:extLst xmlns:a="http://schemas.openxmlformats.org/drawingml/2006/main">
                <a:ext uri="{FF2B5EF4-FFF2-40B4-BE49-F238E27FC236}">
                  <a16:creationId xmlns="" xmlns:a16="http://schemas.microsoft.com/office/drawing/2014/main" id="{EB496CC7-C22F-4D43-AAB5-7A75991851F2}"/>
                </a:ext>
              </a:extLst>
            </cdr:cNvPr>
            <cdr:cNvSpPr/>
          </cdr:nvSpPr>
          <cdr:spPr>
            <a:xfrm xmlns:a="http://schemas.openxmlformats.org/drawingml/2006/main">
              <a:off x="1234802" y="120358"/>
              <a:ext cx="63500" cy="63500"/>
            </a:xfrm>
            <a:prstGeom xmlns:a="http://schemas.openxmlformats.org/drawingml/2006/main" prst="rect">
              <a:avLst/>
            </a:prstGeom>
            <a:solidFill xmlns:a="http://schemas.openxmlformats.org/drawingml/2006/main">
              <a:srgbClr val="007816"/>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84" name="Ltxb6">
            <a:extLst xmlns:a="http://schemas.openxmlformats.org/drawingml/2006/main">
              <a:ext uri="{FF2B5EF4-FFF2-40B4-BE49-F238E27FC236}">
                <a16:creationId xmlns="" xmlns:a16="http://schemas.microsoft.com/office/drawing/2014/main" id="{445EB3E5-A0A2-4FB4-8B7F-7487854C8FA3}"/>
              </a:ext>
            </a:extLst>
          </cdr:cNvPr>
          <cdr:cNvGrpSpPr/>
        </cdr:nvGrpSpPr>
        <cdr:grpSpPr>
          <a:xfrm xmlns:a="http://schemas.openxmlformats.org/drawingml/2006/main">
            <a:off x="1234802" y="215316"/>
            <a:ext cx="508000" cy="107658"/>
            <a:chOff x="1234802" y="215316"/>
            <a:chExt cx="508000" cy="107658"/>
          </a:xfrm>
        </cdr:grpSpPr>
        <cdr:sp macro="" textlink="">
          <cdr:nvSpPr>
            <cdr:cNvPr id="85" name="Ltxb6a">
              <a:extLst xmlns:a="http://schemas.openxmlformats.org/drawingml/2006/main">
                <a:ext uri="{FF2B5EF4-FFF2-40B4-BE49-F238E27FC236}">
                  <a16:creationId xmlns="" xmlns:a16="http://schemas.microsoft.com/office/drawing/2014/main" id="{A1B3B7BF-35A9-4CFE-BE4B-DBA00AE781EE}"/>
                </a:ext>
              </a:extLst>
            </cdr:cNvPr>
            <cdr:cNvSpPr txBox="1"/>
          </cdr:nvSpPr>
          <cdr:spPr>
            <a:xfrm xmlns:a="http://schemas.openxmlformats.org/drawingml/2006/main">
              <a:off x="1361802" y="215316"/>
              <a:ext cx="381000"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Don't know</a:t>
              </a:r>
            </a:p>
          </cdr:txBody>
        </cdr:sp>
        <cdr:sp macro="" textlink="">
          <cdr:nvSpPr>
            <cdr:cNvPr id="86" name="Ltxb6b">
              <a:extLst xmlns:a="http://schemas.openxmlformats.org/drawingml/2006/main">
                <a:ext uri="{FF2B5EF4-FFF2-40B4-BE49-F238E27FC236}">
                  <a16:creationId xmlns="" xmlns:a16="http://schemas.microsoft.com/office/drawing/2014/main" id="{701ED1C8-7C9B-42AF-9FBE-12516DA86216}"/>
                </a:ext>
              </a:extLst>
            </cdr:cNvPr>
            <cdr:cNvSpPr/>
          </cdr:nvSpPr>
          <cdr:spPr>
            <a:xfrm xmlns:a="http://schemas.openxmlformats.org/drawingml/2006/main">
              <a:off x="1234802" y="228016"/>
              <a:ext cx="63500" cy="63500"/>
            </a:xfrm>
            <a:prstGeom xmlns:a="http://schemas.openxmlformats.org/drawingml/2006/main" prst="rect">
              <a:avLst/>
            </a:prstGeom>
            <a:solidFill xmlns:a="http://schemas.openxmlformats.org/drawingml/2006/main">
              <a:srgbClr val="A9A9A9"/>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95.xml><?xml version="1.0" encoding="utf-8"?>
<xdr:wsDr xmlns:xdr="http://schemas.openxmlformats.org/drawingml/2006/spreadsheetDrawing" xmlns:a="http://schemas.openxmlformats.org/drawingml/2006/main">
  <xdr:twoCellAnchor>
    <xdr:from>
      <xdr:col>5</xdr:col>
      <xdr:colOff>160020</xdr:colOff>
      <xdr:row>4</xdr:row>
      <xdr:rowOff>15240</xdr:rowOff>
    </xdr:from>
    <xdr:to>
      <xdr:col>12</xdr:col>
      <xdr:colOff>118745</xdr:colOff>
      <xdr:row>13</xdr:row>
      <xdr:rowOff>204470</xdr:rowOff>
    </xdr:to>
    <xdr:graphicFrame macro="">
      <xdr:nvGraphicFramePr>
        <xdr:cNvPr id="3" name="Chart 2">
          <a:extLst>
            <a:ext uri="{FF2B5EF4-FFF2-40B4-BE49-F238E27FC236}">
              <a16:creationId xmlns="" xmlns:a16="http://schemas.microsoft.com/office/drawing/2014/main" id="{F4853619-087C-4762-A7E8-3E825A2F53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6.xml><?xml version="1.0" encoding="utf-8"?>
<c:userShapes xmlns:c="http://schemas.openxmlformats.org/drawingml/2006/chart">
  <cdr:relSizeAnchor xmlns:cdr="http://schemas.openxmlformats.org/drawingml/2006/chartDrawing">
    <cdr:from>
      <cdr:x>0.05225</cdr:x>
      <cdr:y>0</cdr:y>
    </cdr:from>
    <cdr:to>
      <cdr:x>0.9972</cdr:x>
      <cdr:y>0.09973</cdr:y>
    </cdr:to>
    <cdr:grpSp>
      <cdr:nvGrpSpPr>
        <cdr:cNvPr id="23" name="Legend">
          <a:extLst xmlns:a="http://schemas.openxmlformats.org/drawingml/2006/main">
            <a:ext uri="{FF2B5EF4-FFF2-40B4-BE49-F238E27FC236}">
              <a16:creationId xmlns="" xmlns:a16="http://schemas.microsoft.com/office/drawing/2014/main" id="{71BCA1D4-C4AD-4C62-A305-D647E3C29CD5}"/>
            </a:ext>
          </a:extLst>
        </cdr:cNvPr>
        <cdr:cNvGrpSpPr/>
      </cdr:nvGrpSpPr>
      <cdr:grpSpPr>
        <a:xfrm xmlns:a="http://schemas.openxmlformats.org/drawingml/2006/main">
          <a:off x="243101" y="0"/>
          <a:ext cx="4396517" cy="180740"/>
          <a:chOff x="0" y="0"/>
          <a:chExt cx="4286693" cy="215316"/>
        </a:xfrm>
      </cdr:grpSpPr>
      <cdr:grpSp>
        <cdr:nvGrpSpPr>
          <cdr:cNvPr id="24" name="Ltxb1">
            <a:extLst xmlns:a="http://schemas.openxmlformats.org/drawingml/2006/main">
              <a:ext uri="{FF2B5EF4-FFF2-40B4-BE49-F238E27FC236}">
                <a16:creationId xmlns="" xmlns:a16="http://schemas.microsoft.com/office/drawing/2014/main" id="{9116413E-58AB-4989-A399-EF103625F4F8}"/>
              </a:ext>
            </a:extLst>
          </cdr:cNvPr>
          <cdr:cNvGrpSpPr/>
        </cdr:nvGrpSpPr>
        <cdr:grpSpPr>
          <a:xfrm xmlns:a="http://schemas.openxmlformats.org/drawingml/2006/main">
            <a:off x="0" y="0"/>
            <a:ext cx="4286693" cy="107658"/>
            <a:chOff x="0" y="0"/>
            <a:chExt cx="4286693" cy="107658"/>
          </a:xfrm>
        </cdr:grpSpPr>
        <cdr:sp macro="" textlink="">
          <cdr:nvSpPr>
            <cdr:cNvPr id="28" name="Ltxb1a">
              <a:extLst xmlns:a="http://schemas.openxmlformats.org/drawingml/2006/main">
                <a:ext uri="{FF2B5EF4-FFF2-40B4-BE49-F238E27FC236}">
                  <a16:creationId xmlns="" xmlns:a16="http://schemas.microsoft.com/office/drawing/2014/main" id="{55BB05D1-5490-417D-BA21-F88D707DDE4D}"/>
                </a:ext>
              </a:extLst>
            </cdr:cNvPr>
            <cdr:cNvSpPr txBox="1"/>
          </cdr:nvSpPr>
          <cdr:spPr>
            <a:xfrm xmlns:a="http://schemas.openxmlformats.org/drawingml/2006/main">
              <a:off x="127000" y="0"/>
              <a:ext cx="4159693"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Very important (9-10)</a:t>
              </a:r>
            </a:p>
          </cdr:txBody>
        </cdr:sp>
        <cdr:sp macro="" textlink="">
          <cdr:nvSpPr>
            <cdr:cNvPr id="29" name="Ltxb1b">
              <a:extLst xmlns:a="http://schemas.openxmlformats.org/drawingml/2006/main">
                <a:ext uri="{FF2B5EF4-FFF2-40B4-BE49-F238E27FC236}">
                  <a16:creationId xmlns="" xmlns:a16="http://schemas.microsoft.com/office/drawing/2014/main" id="{B8CBACDF-6161-4B06-81CF-448AC285FF6A}"/>
                </a:ext>
              </a:extLst>
            </cdr:cNvPr>
            <cdr:cNvSpPr/>
          </cdr:nvSpPr>
          <cdr:spPr>
            <a:xfrm xmlns:a="http://schemas.openxmlformats.org/drawingml/2006/main">
              <a:off x="0" y="12700"/>
              <a:ext cx="63500" cy="63500"/>
            </a:xfrm>
            <a:prstGeom xmlns:a="http://schemas.openxmlformats.org/drawingml/2006/main" prst="rect">
              <a:avLst/>
            </a:prstGeom>
            <a:solidFill xmlns:a="http://schemas.openxmlformats.org/drawingml/2006/main">
              <a:srgbClr val="B40A0A"/>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nvGrpSpPr>
          <cdr:cNvPr id="25" name="Ltxb2">
            <a:extLst xmlns:a="http://schemas.openxmlformats.org/drawingml/2006/main">
              <a:ext uri="{FF2B5EF4-FFF2-40B4-BE49-F238E27FC236}">
                <a16:creationId xmlns="" xmlns:a16="http://schemas.microsoft.com/office/drawing/2014/main" id="{B9B9B4C1-C34D-4549-9FB8-E2F53A38E600}"/>
              </a:ext>
            </a:extLst>
          </cdr:cNvPr>
          <cdr:cNvGrpSpPr/>
        </cdr:nvGrpSpPr>
        <cdr:grpSpPr>
          <a:xfrm xmlns:a="http://schemas.openxmlformats.org/drawingml/2006/main">
            <a:off x="0" y="107658"/>
            <a:ext cx="4286693" cy="107658"/>
            <a:chOff x="0" y="107658"/>
            <a:chExt cx="4286693" cy="107658"/>
          </a:xfrm>
        </cdr:grpSpPr>
        <cdr:sp macro="" textlink="">
          <cdr:nvSpPr>
            <cdr:cNvPr id="26" name="Ltxb2a">
              <a:extLst xmlns:a="http://schemas.openxmlformats.org/drawingml/2006/main">
                <a:ext uri="{FF2B5EF4-FFF2-40B4-BE49-F238E27FC236}">
                  <a16:creationId xmlns="" xmlns:a16="http://schemas.microsoft.com/office/drawing/2014/main" id="{5F97DD20-4AB5-42FD-B8C3-335D6D1648B7}"/>
                </a:ext>
              </a:extLst>
            </cdr:cNvPr>
            <cdr:cNvSpPr txBox="1"/>
          </cdr:nvSpPr>
          <cdr:spPr>
            <a:xfrm xmlns:a="http://schemas.openxmlformats.org/drawingml/2006/main">
              <a:off x="127000" y="107658"/>
              <a:ext cx="4159693" cy="107658"/>
            </a:xfrm>
            <a:prstGeom xmlns:a="http://schemas.openxmlformats.org/drawingml/2006/main" prst="rect">
              <a:avLst/>
            </a:prstGeom>
          </cdr:spPr>
          <cdr:txBody>
            <a:bodyPr xmlns:a="http://schemas.openxmlformats.org/drawingml/2006/main" vert="horz" wrap="square" lIns="0" tIns="0" rIns="0" bIns="1905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600" b="0" i="0">
                  <a:solidFill>
                    <a:srgbClr val="000000"/>
                  </a:solidFill>
                  <a:latin typeface="Arial" panose="020B0604020202020204" pitchFamily="34" charset="0"/>
                </a:rPr>
                <a:t>Important (7-8)</a:t>
              </a:r>
            </a:p>
          </cdr:txBody>
        </cdr:sp>
        <cdr:sp macro="" textlink="">
          <cdr:nvSpPr>
            <cdr:cNvPr id="27" name="Ltxb2b">
              <a:extLst xmlns:a="http://schemas.openxmlformats.org/drawingml/2006/main">
                <a:ext uri="{FF2B5EF4-FFF2-40B4-BE49-F238E27FC236}">
                  <a16:creationId xmlns="" xmlns:a16="http://schemas.microsoft.com/office/drawing/2014/main" id="{C1A39E16-6C73-4E00-8429-C7C84392CF26}"/>
                </a:ext>
              </a:extLst>
            </cdr:cNvPr>
            <cdr:cNvSpPr/>
          </cdr:nvSpPr>
          <cdr:spPr>
            <a:xfrm xmlns:a="http://schemas.openxmlformats.org/drawingml/2006/main">
              <a:off x="0" y="120358"/>
              <a:ext cx="63500" cy="63500"/>
            </a:xfrm>
            <a:prstGeom xmlns:a="http://schemas.openxmlformats.org/drawingml/2006/main" prst="rect">
              <a:avLst/>
            </a:prstGeom>
            <a:solidFill xmlns:a="http://schemas.openxmlformats.org/drawingml/2006/main">
              <a:srgbClr val="FF4B00"/>
            </a:solidFill>
            <a:ln xmlns:a="http://schemas.openxmlformats.org/drawingml/2006/main" w="2540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25400"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relSizeAnchor>
</c:userShapes>
</file>

<file path=xl/drawings/drawing97.xml><?xml version="1.0" encoding="utf-8"?>
<xdr:wsDr xmlns:xdr="http://schemas.openxmlformats.org/drawingml/2006/spreadsheetDrawing" xmlns:a="http://schemas.openxmlformats.org/drawingml/2006/main">
  <xdr:twoCellAnchor>
    <xdr:from>
      <xdr:col>1</xdr:col>
      <xdr:colOff>617220</xdr:colOff>
      <xdr:row>6</xdr:row>
      <xdr:rowOff>99060</xdr:rowOff>
    </xdr:from>
    <xdr:to>
      <xdr:col>6</xdr:col>
      <xdr:colOff>463550</xdr:colOff>
      <xdr:row>17</xdr:row>
      <xdr:rowOff>162560</xdr:rowOff>
    </xdr:to>
    <xdr:graphicFrame macro="">
      <xdr:nvGraphicFramePr>
        <xdr:cNvPr id="4" name="Chart 3">
          <a:extLst>
            <a:ext uri="{FF2B5EF4-FFF2-40B4-BE49-F238E27FC236}">
              <a16:creationId xmlns="" xmlns:a16="http://schemas.microsoft.com/office/drawing/2014/main" id="{25025592-5A38-47EB-8996-94F3A41BC8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8.xml><?xml version="1.0" encoding="utf-8"?>
<xdr:wsDr xmlns:xdr="http://schemas.openxmlformats.org/drawingml/2006/spreadsheetDrawing" xmlns:a="http://schemas.openxmlformats.org/drawingml/2006/main">
  <xdr:twoCellAnchor>
    <xdr:from>
      <xdr:col>3</xdr:col>
      <xdr:colOff>83820</xdr:colOff>
      <xdr:row>2</xdr:row>
      <xdr:rowOff>175260</xdr:rowOff>
    </xdr:from>
    <xdr:to>
      <xdr:col>10</xdr:col>
      <xdr:colOff>353060</xdr:colOff>
      <xdr:row>14</xdr:row>
      <xdr:rowOff>55880</xdr:rowOff>
    </xdr:to>
    <xdr:graphicFrame macro="">
      <xdr:nvGraphicFramePr>
        <xdr:cNvPr id="3" name="Chart 2">
          <a:extLst>
            <a:ext uri="{FF2B5EF4-FFF2-40B4-BE49-F238E27FC236}">
              <a16:creationId xmlns="" xmlns:a16="http://schemas.microsoft.com/office/drawing/2014/main" id="{B14FE109-EDF8-4300-9C9F-FC8BEDE69F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9.xml><?xml version="1.0" encoding="utf-8"?>
<xdr:wsDr xmlns:xdr="http://schemas.openxmlformats.org/drawingml/2006/spreadsheetDrawing" xmlns:a="http://schemas.openxmlformats.org/drawingml/2006/main">
  <xdr:twoCellAnchor>
    <xdr:from>
      <xdr:col>4</xdr:col>
      <xdr:colOff>137160</xdr:colOff>
      <xdr:row>4</xdr:row>
      <xdr:rowOff>38100</xdr:rowOff>
    </xdr:from>
    <xdr:to>
      <xdr:col>11</xdr:col>
      <xdr:colOff>196850</xdr:colOff>
      <xdr:row>12</xdr:row>
      <xdr:rowOff>314960</xdr:rowOff>
    </xdr:to>
    <xdr:graphicFrame macro="">
      <xdr:nvGraphicFramePr>
        <xdr:cNvPr id="3" name="Chart 2">
          <a:extLst>
            <a:ext uri="{FF2B5EF4-FFF2-40B4-BE49-F238E27FC236}">
              <a16:creationId xmlns="" xmlns:a16="http://schemas.microsoft.com/office/drawing/2014/main" id="{5C2519C4-688B-43F9-9645-D335219234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ecb.europa.eu/ECB%20business%20areas/DBN/DARWIN%20contingency%20and%20business%20continuity/ATF%20SUCH/SUCH/Tables/data%20analysis%20W1%20W2%20W3/Exploratory%20tables%20after%205th%20ATF%20SUCH%20Meeting%20-%20W1W2W3%20-%20weight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0A. Sample"/>
      <sheetName val="E0A. Cashholders_age"/>
      <sheetName val="E0. Cashholders_gender"/>
      <sheetName val="E0E. Cashholders_education"/>
      <sheetName val="E0B. cash_holdings"/>
      <sheetName val="E1. People not holding cash"/>
      <sheetName val="E2.People not holding cash demo"/>
      <sheetName val="E3. contactless"/>
      <sheetName val="E4. percentiles"/>
      <sheetName val="E5. Day of the week"/>
      <sheetName val="E6. example"/>
      <sheetName val="E6.Freq_distrib_transaction_POS"/>
      <sheetName val="E6.Freq_distrib_transaction_P2P"/>
      <sheetName val="E6. Freq_distribution_internet"/>
      <sheetName val="E6. Freq_distrib_all_transact"/>
      <sheetName val="E6.distrib_per_country_high"/>
      <sheetName val="E7. confortable_cash_amount"/>
      <sheetName val="G1. share of cash vs trans size"/>
      <sheetName val="G2. share of cash-cards vs size"/>
      <sheetName val="G3.share of cash-debit vs size"/>
      <sheetName val="Sheet1"/>
      <sheetName val="Sheet5"/>
      <sheetName val="E0A. Sample (n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7">
          <cell r="C17" t="str">
            <v>cash</v>
          </cell>
        </row>
      </sheetData>
      <sheetData sheetId="14"/>
      <sheetData sheetId="15">
        <row r="18">
          <cell r="C18" t="str">
            <v>cash</v>
          </cell>
        </row>
      </sheetData>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2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23.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24.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27.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32.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33.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34.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35.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36.bin"/></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37.bin"/></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95.xml"/><Relationship Id="rId1" Type="http://schemas.openxmlformats.org/officeDocument/2006/relationships/printerSettings" Target="../printerSettings/printerSettings39.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97.xml"/><Relationship Id="rId1" Type="http://schemas.openxmlformats.org/officeDocument/2006/relationships/printerSettings" Target="../printerSettings/printerSettings40.bin"/></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98.xml"/></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99.xml"/><Relationship Id="rId1" Type="http://schemas.openxmlformats.org/officeDocument/2006/relationships/printerSettings" Target="../printerSettings/printerSettings41.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100.xml"/><Relationship Id="rId1" Type="http://schemas.openxmlformats.org/officeDocument/2006/relationships/printerSettings" Target="../printerSettings/printerSettings42.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101.xml"/><Relationship Id="rId1" Type="http://schemas.openxmlformats.org/officeDocument/2006/relationships/printerSettings" Target="../printerSettings/printerSettings43.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103.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105.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107.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109.xml"/></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111.xml"/><Relationship Id="rId1" Type="http://schemas.openxmlformats.org/officeDocument/2006/relationships/printerSettings" Target="../printerSettings/printerSettings44.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113.xml"/><Relationship Id="rId1" Type="http://schemas.openxmlformats.org/officeDocument/2006/relationships/printerSettings" Target="../printerSettings/printerSettings45.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115.xml"/><Relationship Id="rId1" Type="http://schemas.openxmlformats.org/officeDocument/2006/relationships/printerSettings" Target="../printerSettings/printerSettings46.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117.xml"/><Relationship Id="rId1" Type="http://schemas.openxmlformats.org/officeDocument/2006/relationships/printerSettings" Target="../printerSettings/printerSettings47.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119.xml"/><Relationship Id="rId1" Type="http://schemas.openxmlformats.org/officeDocument/2006/relationships/printerSettings" Target="../printerSettings/printerSettings48.bin"/></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12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tabSelected="1" zoomScaleNormal="100" workbookViewId="0">
      <selection activeCell="R14" sqref="R14"/>
    </sheetView>
  </sheetViews>
  <sheetFormatPr defaultColWidth="8.85546875" defaultRowHeight="15"/>
  <cols>
    <col min="1" max="16384" width="8.85546875" style="108"/>
  </cols>
  <sheetData>
    <row r="1" spans="1:1" ht="21">
      <c r="A1" s="133" t="s">
        <v>68</v>
      </c>
    </row>
    <row r="3" spans="1:1">
      <c r="A3" s="135" t="s">
        <v>33</v>
      </c>
    </row>
    <row r="4" spans="1:1">
      <c r="A4" s="135" t="s">
        <v>34</v>
      </c>
    </row>
    <row r="5" spans="1:1">
      <c r="A5" s="135" t="s">
        <v>318</v>
      </c>
    </row>
    <row r="6" spans="1:1">
      <c r="A6" s="136" t="s">
        <v>83</v>
      </c>
    </row>
    <row r="7" spans="1:1">
      <c r="A7" s="136" t="s">
        <v>287</v>
      </c>
    </row>
    <row r="8" spans="1:1">
      <c r="A8" s="135" t="s">
        <v>288</v>
      </c>
    </row>
    <row r="9" spans="1:1">
      <c r="A9" s="26" t="s">
        <v>403</v>
      </c>
    </row>
    <row r="10" spans="1:1">
      <c r="A10" s="136" t="s">
        <v>319</v>
      </c>
    </row>
    <row r="11" spans="1:1">
      <c r="A11" s="136" t="s">
        <v>320</v>
      </c>
    </row>
    <row r="12" spans="1:1">
      <c r="A12" s="135" t="s">
        <v>321</v>
      </c>
    </row>
    <row r="13" spans="1:1">
      <c r="A13" s="135" t="s">
        <v>322</v>
      </c>
    </row>
    <row r="14" spans="1:1">
      <c r="A14" s="135" t="s">
        <v>289</v>
      </c>
    </row>
    <row r="15" spans="1:1">
      <c r="A15" s="135" t="s">
        <v>290</v>
      </c>
    </row>
    <row r="16" spans="1:1">
      <c r="A16" s="135" t="s">
        <v>291</v>
      </c>
    </row>
    <row r="17" spans="1:10">
      <c r="A17" s="135" t="s">
        <v>292</v>
      </c>
    </row>
    <row r="18" spans="1:10">
      <c r="A18" s="137" t="s">
        <v>293</v>
      </c>
    </row>
    <row r="19" spans="1:10">
      <c r="A19" s="135" t="s">
        <v>295</v>
      </c>
    </row>
    <row r="20" spans="1:10">
      <c r="A20" s="135" t="s">
        <v>296</v>
      </c>
    </row>
    <row r="21" spans="1:10">
      <c r="A21" s="135" t="s">
        <v>297</v>
      </c>
    </row>
    <row r="22" spans="1:10">
      <c r="A22" s="135" t="s">
        <v>298</v>
      </c>
    </row>
    <row r="23" spans="1:10">
      <c r="A23" s="135" t="s">
        <v>323</v>
      </c>
    </row>
    <row r="24" spans="1:10">
      <c r="A24" s="135" t="s">
        <v>324</v>
      </c>
      <c r="B24" s="132"/>
      <c r="C24" s="132"/>
      <c r="D24" s="132"/>
      <c r="E24" s="132"/>
      <c r="F24" s="132"/>
      <c r="G24" s="132"/>
      <c r="H24" s="132"/>
      <c r="I24" s="132"/>
      <c r="J24" s="132"/>
    </row>
    <row r="25" spans="1:10">
      <c r="A25" s="26" t="s">
        <v>241</v>
      </c>
      <c r="B25" s="134"/>
      <c r="C25" s="134"/>
      <c r="D25" s="134"/>
      <c r="E25" s="134"/>
      <c r="F25" s="134"/>
      <c r="G25" s="134"/>
      <c r="H25" s="134"/>
      <c r="I25" s="134"/>
      <c r="J25" s="134"/>
    </row>
    <row r="26" spans="1:10">
      <c r="A26" s="136" t="s">
        <v>299</v>
      </c>
    </row>
    <row r="27" spans="1:10">
      <c r="A27" s="135" t="s">
        <v>300</v>
      </c>
    </row>
    <row r="28" spans="1:10">
      <c r="A28" s="135" t="s">
        <v>325</v>
      </c>
    </row>
    <row r="29" spans="1:10">
      <c r="A29" s="135" t="s">
        <v>301</v>
      </c>
    </row>
    <row r="30" spans="1:10">
      <c r="A30" s="135" t="s">
        <v>302</v>
      </c>
    </row>
    <row r="31" spans="1:10">
      <c r="A31" s="135" t="s">
        <v>303</v>
      </c>
    </row>
    <row r="32" spans="1:10">
      <c r="A32" s="136" t="s">
        <v>304</v>
      </c>
    </row>
    <row r="33" spans="1:1">
      <c r="A33" s="136" t="s">
        <v>305</v>
      </c>
    </row>
    <row r="34" spans="1:1">
      <c r="A34" s="135" t="s">
        <v>306</v>
      </c>
    </row>
    <row r="35" spans="1:1">
      <c r="A35" s="136" t="s">
        <v>308</v>
      </c>
    </row>
    <row r="36" spans="1:1">
      <c r="A36" s="135" t="s">
        <v>309</v>
      </c>
    </row>
    <row r="37" spans="1:1">
      <c r="A37" s="135" t="s">
        <v>310</v>
      </c>
    </row>
    <row r="38" spans="1:1">
      <c r="A38" s="140" t="s">
        <v>311</v>
      </c>
    </row>
    <row r="39" spans="1:1">
      <c r="A39" s="140" t="s">
        <v>312</v>
      </c>
    </row>
    <row r="40" spans="1:1">
      <c r="A40" s="140" t="s">
        <v>313</v>
      </c>
    </row>
    <row r="41" spans="1:1">
      <c r="A41" s="140" t="s">
        <v>314</v>
      </c>
    </row>
    <row r="42" spans="1:1">
      <c r="A42" s="140" t="s">
        <v>315</v>
      </c>
    </row>
    <row r="43" spans="1:1">
      <c r="A43" s="140" t="s">
        <v>316</v>
      </c>
    </row>
    <row r="44" spans="1:1">
      <c r="A44" s="140" t="s">
        <v>317</v>
      </c>
    </row>
    <row r="45" spans="1:1">
      <c r="A45" s="140" t="s">
        <v>358</v>
      </c>
    </row>
    <row r="46" spans="1:1">
      <c r="A46" s="140" t="s">
        <v>359</v>
      </c>
    </row>
    <row r="47" spans="1:1">
      <c r="A47" s="140" t="s">
        <v>326</v>
      </c>
    </row>
    <row r="48" spans="1:1">
      <c r="A48" s="140" t="s">
        <v>327</v>
      </c>
    </row>
    <row r="49" spans="1:1">
      <c r="A49" s="140" t="s">
        <v>328</v>
      </c>
    </row>
    <row r="50" spans="1:1">
      <c r="A50" s="140" t="s">
        <v>360</v>
      </c>
    </row>
    <row r="51" spans="1:1">
      <c r="A51" s="140" t="s">
        <v>361</v>
      </c>
    </row>
    <row r="52" spans="1:1">
      <c r="A52" s="140" t="s">
        <v>331</v>
      </c>
    </row>
    <row r="53" spans="1:1">
      <c r="A53" s="140" t="s">
        <v>332</v>
      </c>
    </row>
    <row r="54" spans="1:1">
      <c r="A54" s="140" t="s">
        <v>362</v>
      </c>
    </row>
    <row r="55" spans="1:1">
      <c r="A55" s="140" t="s">
        <v>334</v>
      </c>
    </row>
    <row r="56" spans="1:1">
      <c r="A56" s="135" t="s">
        <v>337</v>
      </c>
    </row>
    <row r="57" spans="1:1">
      <c r="A57" s="135" t="s">
        <v>363</v>
      </c>
    </row>
    <row r="58" spans="1:1">
      <c r="A58" s="140" t="s">
        <v>341</v>
      </c>
    </row>
    <row r="59" spans="1:1">
      <c r="A59" s="140" t="s">
        <v>342</v>
      </c>
    </row>
    <row r="60" spans="1:1">
      <c r="A60" s="140" t="s">
        <v>343</v>
      </c>
    </row>
    <row r="61" spans="1:1">
      <c r="A61" s="135" t="s">
        <v>346</v>
      </c>
    </row>
    <row r="62" spans="1:1">
      <c r="A62" s="140" t="s">
        <v>345</v>
      </c>
    </row>
    <row r="63" spans="1:1">
      <c r="A63" s="140" t="s">
        <v>344</v>
      </c>
    </row>
    <row r="64" spans="1:1">
      <c r="A64" s="140" t="s">
        <v>347</v>
      </c>
    </row>
    <row r="65" spans="1:7">
      <c r="A65" s="140" t="s">
        <v>364</v>
      </c>
    </row>
    <row r="66" spans="1:7">
      <c r="A66" s="140" t="s">
        <v>349</v>
      </c>
    </row>
    <row r="67" spans="1:7">
      <c r="A67" s="140" t="s">
        <v>350</v>
      </c>
    </row>
    <row r="68" spans="1:7">
      <c r="A68" s="140" t="s">
        <v>351</v>
      </c>
    </row>
    <row r="69" spans="1:7">
      <c r="A69" s="140" t="s">
        <v>352</v>
      </c>
    </row>
    <row r="70" spans="1:7">
      <c r="A70" s="140" t="s">
        <v>353</v>
      </c>
    </row>
    <row r="71" spans="1:7">
      <c r="A71" s="140" t="s">
        <v>354</v>
      </c>
    </row>
    <row r="72" spans="1:7">
      <c r="A72" s="140" t="s">
        <v>355</v>
      </c>
    </row>
    <row r="73" spans="1:7">
      <c r="A73" s="140" t="s">
        <v>357</v>
      </c>
    </row>
    <row r="74" spans="1:7">
      <c r="A74" s="140" t="s">
        <v>356</v>
      </c>
    </row>
    <row r="78" spans="1:7">
      <c r="G78" s="152"/>
    </row>
  </sheetData>
  <hyperlinks>
    <hyperlink ref="A3" location="'T1'!A1" display="Table 1: Ditribution of the sample size per country, per wave and per month"/>
    <hyperlink ref="A4" location="'T2'!A1" display="Table 2: Distribution of the sample size per country and per mode"/>
    <hyperlink ref="A5" location="Bx2Ca!A1" display="Box2 Chart A  - Technology-heavy users for the interview modes and the European Innovation Scoreboard"/>
    <hyperlink ref="A6" location="'T3'!A1" display="Table 3: Number and value of POS and P2P payments in the euro area in 2019"/>
    <hyperlink ref="A7" location="'C1'!A1" display="Chart 1: Share of payment instruments used at the POS and P2P (in terms of the number and value of transactions)"/>
    <hyperlink ref="A8" location="'C2'!A1" display="Chart 2: Difference in cash transactions between SUCH (2016) and SPACE (2019)"/>
    <hyperlink ref="A10" location="Bx3Ca!A1" display="Box3 Chart A: Use of payment methods during the pandemic"/>
    <hyperlink ref="A11" location="Bx3Cb!A1" display="Box3 Chart B: Main reasons for changing payment behaviour during the pandemic"/>
    <hyperlink ref="A12" location="Bx3Cc!A1" display="Box3 Chart C: Concerns about getting COVID-19 when touching banknotes or coins"/>
    <hyperlink ref="A13" location="Bx3Cd!A1" display="Box3 Chart D: Payment behaviour expected after the pandemic"/>
    <hyperlink ref="A14" location="'C3'!A1" display="Chart 3: Average number of POS and P2P transactions per person per day, per country and per payment instrument"/>
    <hyperlink ref="A15" location="'C4,5'!A1" display="Chart 4: Average number of cash POS and P2P transactions"/>
    <hyperlink ref="A16" location="'C4,5'!A1" display="Chart 5: Average number of POS and P2P transactions made using cards"/>
    <hyperlink ref="A17" location="'C6,7'!A1" display="Chart 6: Average value of one POS and P2P transaction before adjusting for purchasing power parity"/>
    <hyperlink ref="A18" location="'C6,7'!A1" display="Chart 7: Average value of one POS and P2P transaction adjusted for purchasing power parity "/>
    <hyperlink ref="A19" location="ch13_14!A1" display="Charts 13 and 14: Card payments (number and value of transactions)"/>
    <hyperlink ref="A21" location="'C10,11'!A1" display="Chart 10: POS and P2P payments per value range"/>
    <hyperlink ref="A22" location="'C10,11'!A1" display="Chart 11: Number of transactions per value range and payment instrument"/>
    <hyperlink ref="A23" location="'C12'!A1" display="Chart 12: Payments by place of purchase (number of transactions)"/>
    <hyperlink ref="A24" location="'C13'!A1" display="Chart 13: Purchases by sector (value of transactions)"/>
    <hyperlink ref="A26" location="'C14'!A1" display="Chart 14: Online purchases per payment instrument (in terms of the number and value of transactions)"/>
    <hyperlink ref="A27" location="'C15'!A1" display="Chart 15: Online purchases per payment instrument and country (number of transactions)"/>
    <hyperlink ref="A28" location="'C16'!A1" display="Chart 16: Online purchases per payment instrument and country (value of transactions)"/>
    <hyperlink ref="A29" location="'C17'!A1" display="Chart 17: Average number of online transactions per person per day, per country and per payment instrument"/>
    <hyperlink ref="A30" location="'C18'!A1" display="Chart 18: Average number of online transactions and sociodemographic variables "/>
    <hyperlink ref="A31" location="'C19,20'!A1" display="Chart 19: Average value of online payments per country and payment instrument before adjusting for purchasing power parity"/>
    <hyperlink ref="A32" location="'C19,20'!A1" display="Chart 20: Average value of online payments per country and payment instrument adjusting for purchasing power parity"/>
    <hyperlink ref="A33" location="'C21,22'!A1" display="Chart 21: Payments for online purchases per value range"/>
    <hyperlink ref="A34" location="'C21,22'!A1" display="Chart 22: Payments for online purchases per payment instrument and value range"/>
    <hyperlink ref="A35" location="'C23'!A1" display="Chart 23: Number of online transactions per product type"/>
    <hyperlink ref="A36" location="'C24'!A1" display="Chart 24: Number of online purchases per product type and payment instrument used"/>
    <hyperlink ref="A37" location="'C25'!A1" display="Chart 25: Value of online transactions per product type"/>
    <hyperlink ref="A25" location="'T4'!A1" display="Table 4: Total number and value of online purchases"/>
    <hyperlink ref="A39" location="'C27'!A1" display="Chart 27: Total number, value  of bill per instrument per country - All types of transactions  ( All, CATI and CAWI)"/>
    <hyperlink ref="A38" location="'C26'!A1" display="Chart 26: Value of online purchases per product type and payment instrument used"/>
    <hyperlink ref="A40" location="'C28'!A1" display="Chart 28: Number of bill payments per payment instrument and per country"/>
    <hyperlink ref="A41" location="'C29'!A1" display="Chart 29: Average number of bill payments per person per week and per payment instrument"/>
    <hyperlink ref="A42" location="'C30'!A1" display="Chart 30: Shares of the main types of bill"/>
    <hyperlink ref="A43" location="'C31'!A1" display="Chart 31: Number of bill payments per type and payment instrument used"/>
    <hyperlink ref="A44" location="'C32'!A1" display="Chart 32: Rent or mortgage ‒ payment instrument and country"/>
    <hyperlink ref="A45" location="'C33'!A1" display="Chart 33: Electricity – payment instrument and country"/>
    <hyperlink ref="A46" location="'C34'!A1" display="Chart 34: Telephone – payment instrument and country"/>
    <hyperlink ref="A47" location="'C36'!A1" display="Chart 35 : Extra cash reserves, by country"/>
    <hyperlink ref="A48" location="'C36'!A1" display="Chart 36 : Extra cash reserves, by demographic"/>
    <hyperlink ref="A49" location="'C37'!A1" display="Chart 37 : Amount of extra cash held by those who reported storing cash, by country"/>
    <hyperlink ref="A50" location="'C38'!A1" display="Chart 38 : Amount of extra cash held, by income group"/>
    <hyperlink ref="A51" location="'C39'!A1" display="Chart 39 : Amount of extra cash held (€1,000 and above), by demographic"/>
    <hyperlink ref="A52" location="'C40'!A1" display="Chart 40 : Possession of high-value banknotes, by country"/>
    <hyperlink ref="A53" location="'C41'!A1" display="Chart 41 : Possession of high-value banknotes, by income group"/>
    <hyperlink ref="A54" location="'C42'!A1" display="Chart 42 : Preferred payment instrument by country "/>
    <hyperlink ref="A55" location="'C43'!A1" display="Chart 43 : Payment behaviour and self-reported preference for cash"/>
    <hyperlink ref="A57" location="'C44,45'!A1" display="Chart 45 : Preference for using card to pay, by demographic"/>
    <hyperlink ref="A58" location="'C46'!A1" display="Chart 46 : The importance of having the option to pay with cash, by country"/>
    <hyperlink ref="A59" location="'C47'!A1" display="Chart 47 : The importance of having the option to pay in cash, by demographic "/>
    <hyperlink ref="A60" location="'C48'!A1" display="Chart 48 : Access to non-cash payment instruments"/>
    <hyperlink ref="A61" location="'C49'!A1" display="Chart 49 : Percentage of population that only has access to cash, by country"/>
    <hyperlink ref="A62" location="'C50'!A1" display="Chart 50 : Percentage of population that only has access to cash, by demographic"/>
    <hyperlink ref="A63" location="'C51'!A1" display="Chart 51 : Ease of access to cash withdrawals at an ATM or a bank in the euro area"/>
    <hyperlink ref="A64" location="'C52'!A1" display="Chart 52 : Share of respondents perceiving access to ATM withdrawals as fairly difficult or very difficult, by country"/>
    <hyperlink ref="A65" location="'C53'!A1" display="Chart 53 : Share of reported POS transactions where cash was accepted, by country"/>
    <hyperlink ref="A66" location="'C54'!A1" display="Chart 54 : Share of reported POS transactions where cash was accepted, by location type"/>
    <hyperlink ref="A67" location="'C55'!A1" display="Chart 55 : Share of reported POS transactions where cards and other means of payment were accepted, by country"/>
    <hyperlink ref="A68" location="'C56'!A1" display="Chart 56 : Share of reported POS transactions where cards and other means of payment were accepted, by location type"/>
    <hyperlink ref="A69" location="'C57'!A1" display="Chart 57 : Average amount of cash in the wallet at the beginning of the day, by country"/>
    <hyperlink ref="A70" location="'C58'!A1" display="Chart 58 : Sources of cash additions to wallets, by frequency of use and by country"/>
    <hyperlink ref="A71" location="'C59'!A1" display="Chart 59 : Sources of cash additions to wallets, by value and by country"/>
    <hyperlink ref="A72" location="'C60'!A1" display="Chart 60 : Average value of an ATM withdrawal"/>
    <hyperlink ref="A73" location="'C61'!A1" display="Chart 61 : Share of regular income received in cash"/>
    <hyperlink ref="A74" location="'C62'!A1" display="Chart 62 : Cash income and cash payment behaviour"/>
    <hyperlink ref="A20" location="ch13_14!A1" display="Charts 13 and 14: Card payments (number and value of transactions)"/>
    <hyperlink ref="A56" location="'C44,45'!A1" display="Chart 44 : Preference for using cash to pay, by demographic"/>
    <hyperlink ref="A9" location="'F1'!A1" display="Figure 1: Cash payments - number and value of transactions "/>
  </hyperlink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B400"/>
  </sheetPr>
  <dimension ref="A1:P77"/>
  <sheetViews>
    <sheetView showGridLines="0" zoomScaleNormal="100" workbookViewId="0">
      <selection activeCell="B14" sqref="B14"/>
    </sheetView>
  </sheetViews>
  <sheetFormatPr defaultRowHeight="15"/>
  <cols>
    <col min="2" max="2" width="39.7109375" customWidth="1"/>
  </cols>
  <sheetData>
    <row r="1" spans="1:16">
      <c r="A1" s="147" t="s">
        <v>320</v>
      </c>
      <c r="B1" s="16"/>
    </row>
    <row r="2" spans="1:16">
      <c r="A2" s="35"/>
    </row>
    <row r="3" spans="1:16">
      <c r="B3" s="209" t="s">
        <v>45</v>
      </c>
      <c r="C3" s="174">
        <v>0.04</v>
      </c>
    </row>
    <row r="4" spans="1:16">
      <c r="B4" s="209" t="s">
        <v>46</v>
      </c>
      <c r="C4" s="174">
        <v>0.05</v>
      </c>
    </row>
    <row r="5" spans="1:16" ht="25.5">
      <c r="B5" s="209" t="s">
        <v>47</v>
      </c>
      <c r="C5" s="174">
        <v>0.09</v>
      </c>
    </row>
    <row r="6" spans="1:16" ht="38.25">
      <c r="B6" s="209" t="s">
        <v>58</v>
      </c>
      <c r="C6" s="174">
        <v>0.2</v>
      </c>
    </row>
    <row r="7" spans="1:16" ht="25.5">
      <c r="B7" s="209" t="s">
        <v>56</v>
      </c>
      <c r="C7" s="174">
        <v>0.33</v>
      </c>
    </row>
    <row r="8" spans="1:16" ht="25.5">
      <c r="B8" s="209" t="s">
        <v>48</v>
      </c>
      <c r="C8" s="174">
        <v>0.35</v>
      </c>
    </row>
    <row r="9" spans="1:16" ht="25.5">
      <c r="B9" s="209" t="s">
        <v>57</v>
      </c>
      <c r="C9" s="174">
        <v>0.38</v>
      </c>
    </row>
    <row r="10" spans="1:16" ht="25.5">
      <c r="B10" s="209" t="s">
        <v>49</v>
      </c>
      <c r="C10" s="174">
        <v>0.45</v>
      </c>
    </row>
    <row r="11" spans="1:16">
      <c r="P11" s="95"/>
    </row>
    <row r="12" spans="1:16">
      <c r="A12" s="130" t="s">
        <v>236</v>
      </c>
    </row>
    <row r="13" spans="1:16">
      <c r="A13" s="130" t="s">
        <v>238</v>
      </c>
    </row>
    <row r="77" spans="7:7">
      <c r="G77" s="118"/>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B400"/>
  </sheetPr>
  <dimension ref="A1:V77"/>
  <sheetViews>
    <sheetView showGridLines="0" zoomScaleNormal="100" workbookViewId="0">
      <selection activeCell="G25" sqref="G25"/>
    </sheetView>
  </sheetViews>
  <sheetFormatPr defaultRowHeight="15"/>
  <cols>
    <col min="2" max="2" width="37.140625" customWidth="1"/>
    <col min="21" max="21" width="9.28515625" bestFit="1" customWidth="1"/>
  </cols>
  <sheetData>
    <row r="1" spans="1:22">
      <c r="A1" s="149" t="s">
        <v>321</v>
      </c>
    </row>
    <row r="3" spans="1:22">
      <c r="B3" s="215"/>
      <c r="C3" s="216" t="s">
        <v>27</v>
      </c>
      <c r="D3" s="217" t="s">
        <v>17</v>
      </c>
      <c r="E3" s="216" t="s">
        <v>21</v>
      </c>
      <c r="F3" s="216" t="s">
        <v>14</v>
      </c>
      <c r="G3" s="216" t="s">
        <v>22</v>
      </c>
      <c r="H3" s="216" t="s">
        <v>26</v>
      </c>
      <c r="I3" s="216" t="s">
        <v>50</v>
      </c>
      <c r="J3" s="216" t="s">
        <v>19</v>
      </c>
      <c r="K3" s="216" t="s">
        <v>20</v>
      </c>
      <c r="L3" s="216" t="s">
        <v>15</v>
      </c>
      <c r="M3" s="216" t="s">
        <v>59</v>
      </c>
      <c r="N3" s="216" t="s">
        <v>18</v>
      </c>
      <c r="O3" s="216" t="s">
        <v>60</v>
      </c>
      <c r="P3" s="216" t="s">
        <v>29</v>
      </c>
      <c r="Q3" s="216" t="s">
        <v>24</v>
      </c>
      <c r="R3" s="216" t="s">
        <v>23</v>
      </c>
      <c r="S3" s="216" t="s">
        <v>25</v>
      </c>
      <c r="T3" s="216" t="s">
        <v>28</v>
      </c>
      <c r="U3" s="218" t="s">
        <v>13</v>
      </c>
      <c r="V3" s="216" t="s">
        <v>16</v>
      </c>
    </row>
    <row r="4" spans="1:22">
      <c r="B4" s="219" t="s">
        <v>51</v>
      </c>
      <c r="C4" s="220">
        <v>0.7</v>
      </c>
      <c r="D4" s="220">
        <v>0.62</v>
      </c>
      <c r="E4" s="220">
        <v>0.55000000000000004</v>
      </c>
      <c r="F4" s="220">
        <v>0.44</v>
      </c>
      <c r="G4" s="220">
        <v>0.44</v>
      </c>
      <c r="H4" s="220">
        <v>0.42</v>
      </c>
      <c r="I4" s="220">
        <v>0.41</v>
      </c>
      <c r="J4" s="220">
        <v>0.41</v>
      </c>
      <c r="K4" s="220">
        <v>0.39</v>
      </c>
      <c r="L4" s="220">
        <v>0.37</v>
      </c>
      <c r="M4" s="220">
        <v>0.34</v>
      </c>
      <c r="N4" s="220">
        <v>0.32</v>
      </c>
      <c r="O4" s="220">
        <v>0.31</v>
      </c>
      <c r="P4" s="220">
        <v>0.27</v>
      </c>
      <c r="Q4" s="220">
        <v>0.25</v>
      </c>
      <c r="R4" s="220">
        <v>0.24</v>
      </c>
      <c r="S4" s="220">
        <v>0.23</v>
      </c>
      <c r="T4" s="220">
        <v>0.23</v>
      </c>
      <c r="U4" s="220">
        <v>0.22</v>
      </c>
      <c r="V4" s="220">
        <v>0.14000000000000001</v>
      </c>
    </row>
    <row r="5" spans="1:22">
      <c r="B5" s="219" t="s">
        <v>52</v>
      </c>
      <c r="C5" s="220">
        <v>0.26</v>
      </c>
      <c r="D5" s="220">
        <v>0.35</v>
      </c>
      <c r="E5" s="220">
        <v>0.41</v>
      </c>
      <c r="F5" s="220">
        <v>0.49</v>
      </c>
      <c r="G5" s="220">
        <v>0.55000000000000004</v>
      </c>
      <c r="H5" s="220">
        <v>0.55000000000000004</v>
      </c>
      <c r="I5" s="220">
        <v>0.55000000000000004</v>
      </c>
      <c r="J5" s="220">
        <v>0.54</v>
      </c>
      <c r="K5" s="220">
        <v>0.56000000000000005</v>
      </c>
      <c r="L5" s="220">
        <v>0.59</v>
      </c>
      <c r="M5" s="220">
        <v>0.57999999999999996</v>
      </c>
      <c r="N5" s="220">
        <v>0.62</v>
      </c>
      <c r="O5" s="220">
        <v>0.67</v>
      </c>
      <c r="P5" s="220">
        <v>0.67</v>
      </c>
      <c r="Q5" s="220">
        <v>0.69</v>
      </c>
      <c r="R5" s="220">
        <v>0.67</v>
      </c>
      <c r="S5" s="220">
        <v>0.7</v>
      </c>
      <c r="T5" s="220">
        <v>0.73</v>
      </c>
      <c r="U5" s="220">
        <v>0.77</v>
      </c>
      <c r="V5" s="220">
        <v>0.74</v>
      </c>
    </row>
    <row r="6" spans="1:22">
      <c r="B6" s="219" t="s">
        <v>261</v>
      </c>
      <c r="C6" s="221">
        <f t="shared" ref="C6:V6" si="0">100%-(C4+C5)</f>
        <v>0.04</v>
      </c>
      <c r="D6" s="221">
        <f t="shared" si="0"/>
        <v>0.03</v>
      </c>
      <c r="E6" s="221">
        <f t="shared" si="0"/>
        <v>0.04</v>
      </c>
      <c r="F6" s="221">
        <f t="shared" si="0"/>
        <v>7.0000000000000007E-2</v>
      </c>
      <c r="G6" s="221">
        <f t="shared" si="0"/>
        <v>0.01</v>
      </c>
      <c r="H6" s="221">
        <f t="shared" si="0"/>
        <v>0.03</v>
      </c>
      <c r="I6" s="221">
        <f t="shared" si="0"/>
        <v>0.04</v>
      </c>
      <c r="J6" s="221">
        <f t="shared" si="0"/>
        <v>0.05</v>
      </c>
      <c r="K6" s="221">
        <f t="shared" si="0"/>
        <v>0.05</v>
      </c>
      <c r="L6" s="221">
        <f t="shared" si="0"/>
        <v>0.04</v>
      </c>
      <c r="M6" s="221">
        <f t="shared" si="0"/>
        <v>0.08</v>
      </c>
      <c r="N6" s="221">
        <f t="shared" si="0"/>
        <v>0.06</v>
      </c>
      <c r="O6" s="221">
        <f t="shared" si="0"/>
        <v>0.02</v>
      </c>
      <c r="P6" s="221">
        <f t="shared" si="0"/>
        <v>0.06</v>
      </c>
      <c r="Q6" s="221">
        <f t="shared" si="0"/>
        <v>0.06</v>
      </c>
      <c r="R6" s="221">
        <f t="shared" si="0"/>
        <v>0.09</v>
      </c>
      <c r="S6" s="221">
        <f t="shared" si="0"/>
        <v>7.0000000000000007E-2</v>
      </c>
      <c r="T6" s="221">
        <f t="shared" si="0"/>
        <v>0.04</v>
      </c>
      <c r="U6" s="221">
        <f t="shared" si="0"/>
        <v>0.01</v>
      </c>
      <c r="V6" s="221">
        <f t="shared" si="0"/>
        <v>0.12</v>
      </c>
    </row>
    <row r="7" spans="1:22">
      <c r="C7" s="18"/>
      <c r="D7" s="18"/>
      <c r="E7" s="18"/>
      <c r="F7" s="18"/>
      <c r="G7" s="18"/>
      <c r="H7" s="18"/>
      <c r="I7" s="18"/>
      <c r="J7" s="18"/>
      <c r="K7" s="18"/>
      <c r="L7" s="18"/>
      <c r="M7" s="18"/>
      <c r="N7" s="18"/>
      <c r="O7" s="18"/>
      <c r="P7" s="18"/>
      <c r="Q7" s="18"/>
      <c r="R7" s="18"/>
      <c r="S7" s="18"/>
      <c r="T7" s="18"/>
      <c r="U7" s="18"/>
    </row>
    <row r="8" spans="1:22">
      <c r="C8" s="18"/>
      <c r="D8" s="18"/>
      <c r="E8" s="18"/>
      <c r="F8" s="18"/>
      <c r="G8" s="18"/>
      <c r="H8" s="18"/>
      <c r="I8" s="18"/>
      <c r="J8" s="18"/>
      <c r="K8" s="18"/>
      <c r="L8" s="18"/>
      <c r="M8" s="18"/>
      <c r="N8" s="18"/>
      <c r="O8" s="18"/>
      <c r="P8" s="18"/>
      <c r="Q8" s="18"/>
      <c r="R8" s="18"/>
      <c r="S8" s="18"/>
      <c r="T8" s="18"/>
      <c r="U8" s="18"/>
    </row>
    <row r="11" spans="1:22">
      <c r="Q11" s="95"/>
    </row>
    <row r="23" spans="1:1">
      <c r="A23" s="130" t="s">
        <v>236</v>
      </c>
    </row>
    <row r="24" spans="1:1">
      <c r="A24" s="130" t="s">
        <v>369</v>
      </c>
    </row>
    <row r="77" spans="8:8">
      <c r="H77" s="118"/>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B400"/>
  </sheetPr>
  <dimension ref="A1:P73"/>
  <sheetViews>
    <sheetView showGridLines="0" zoomScaleNormal="100" workbookViewId="0">
      <selection activeCell="D22" sqref="D22"/>
    </sheetView>
  </sheetViews>
  <sheetFormatPr defaultRowHeight="15"/>
  <cols>
    <col min="2" max="2" width="21.85546875" customWidth="1"/>
    <col min="3" max="3" width="22" customWidth="1"/>
    <col min="4" max="4" width="22.85546875" customWidth="1"/>
  </cols>
  <sheetData>
    <row r="1" spans="1:16">
      <c r="A1" s="149" t="s">
        <v>322</v>
      </c>
    </row>
    <row r="3" spans="1:16" ht="38.25">
      <c r="B3" s="209" t="s">
        <v>53</v>
      </c>
      <c r="C3" s="209" t="s">
        <v>54</v>
      </c>
      <c r="D3" s="209" t="s">
        <v>55</v>
      </c>
    </row>
    <row r="4" spans="1:16">
      <c r="B4" s="174">
        <v>0.46</v>
      </c>
      <c r="C4" s="174">
        <v>0.41</v>
      </c>
      <c r="D4" s="174">
        <v>0.13</v>
      </c>
    </row>
    <row r="11" spans="1:16">
      <c r="P11" s="95"/>
    </row>
    <row r="15" spans="1:16">
      <c r="A15" s="130" t="s">
        <v>236</v>
      </c>
    </row>
    <row r="16" spans="1:16">
      <c r="A16" s="130" t="s">
        <v>239</v>
      </c>
    </row>
    <row r="73" spans="7:7">
      <c r="G73" s="118"/>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B400"/>
  </sheetPr>
  <dimension ref="A1:P74"/>
  <sheetViews>
    <sheetView showGridLines="0" zoomScaleNormal="100" workbookViewId="0">
      <selection activeCell="J22" sqref="J22"/>
    </sheetView>
  </sheetViews>
  <sheetFormatPr defaultColWidth="8.85546875" defaultRowHeight="15"/>
  <cols>
    <col min="2" max="2" width="15.5703125" customWidth="1"/>
    <col min="3" max="3" width="14.5703125" customWidth="1"/>
    <col min="4" max="4" width="13.7109375" customWidth="1"/>
    <col min="5" max="6" width="11.7109375" customWidth="1"/>
    <col min="8" max="8" width="10.140625" bestFit="1" customWidth="1"/>
    <col min="9" max="9" width="11.7109375" bestFit="1" customWidth="1"/>
    <col min="10" max="10" width="10.140625" bestFit="1" customWidth="1"/>
    <col min="11" max="11" width="32.28515625" bestFit="1" customWidth="1"/>
    <col min="12" max="12" width="42.7109375" bestFit="1" customWidth="1"/>
    <col min="13" max="13" width="36.140625" bestFit="1" customWidth="1"/>
    <col min="14" max="14" width="39.5703125" bestFit="1" customWidth="1"/>
    <col min="15" max="15" width="27.42578125" bestFit="1" customWidth="1"/>
  </cols>
  <sheetData>
    <row r="1" spans="1:16" ht="15" customHeight="1">
      <c r="A1" s="150" t="s">
        <v>289</v>
      </c>
      <c r="B1" s="59"/>
      <c r="C1" s="59"/>
      <c r="D1" s="59"/>
      <c r="E1" s="59"/>
      <c r="F1" s="59"/>
      <c r="G1" s="23"/>
    </row>
    <row r="2" spans="1:16">
      <c r="A2" s="59"/>
      <c r="B2" s="59"/>
      <c r="C2" s="59"/>
      <c r="D2" s="59"/>
      <c r="E2" s="59"/>
      <c r="F2" s="59"/>
      <c r="G2" s="23"/>
    </row>
    <row r="4" spans="1:16">
      <c r="B4" s="200"/>
      <c r="C4" s="203" t="s">
        <v>38</v>
      </c>
      <c r="D4" s="203" t="s">
        <v>66</v>
      </c>
      <c r="E4" s="203" t="s">
        <v>67</v>
      </c>
      <c r="F4" s="23"/>
      <c r="G4" s="23"/>
    </row>
    <row r="5" spans="1:16">
      <c r="B5" s="163" t="s">
        <v>20</v>
      </c>
      <c r="C5" s="165">
        <v>1.56</v>
      </c>
      <c r="D5" s="212">
        <v>0.36</v>
      </c>
      <c r="E5" s="165">
        <v>0.02</v>
      </c>
      <c r="F5" s="31"/>
      <c r="H5" s="37"/>
    </row>
    <row r="6" spans="1:16">
      <c r="B6" s="163" t="s">
        <v>27</v>
      </c>
      <c r="C6" s="165">
        <v>1.56</v>
      </c>
      <c r="D6" s="212">
        <v>0.3</v>
      </c>
      <c r="E6" s="165">
        <v>0.06</v>
      </c>
      <c r="F6" s="31"/>
      <c r="H6" s="37"/>
      <c r="M6" s="37"/>
    </row>
    <row r="7" spans="1:16">
      <c r="B7" s="163" t="s">
        <v>22</v>
      </c>
      <c r="C7" s="165">
        <v>1.56</v>
      </c>
      <c r="D7" s="212">
        <v>0.31</v>
      </c>
      <c r="E7" s="165">
        <v>0.03</v>
      </c>
      <c r="F7" s="31"/>
      <c r="H7" s="37"/>
      <c r="M7" s="37"/>
    </row>
    <row r="8" spans="1:16">
      <c r="B8" s="163" t="s">
        <v>21</v>
      </c>
      <c r="C8" s="165">
        <v>1.32</v>
      </c>
      <c r="D8" s="212">
        <v>0.51</v>
      </c>
      <c r="E8" s="165">
        <v>7.0000000000000007E-2</v>
      </c>
      <c r="F8" s="31"/>
      <c r="H8" s="37"/>
      <c r="M8" s="37"/>
    </row>
    <row r="9" spans="1:16">
      <c r="B9" s="163" t="s">
        <v>15</v>
      </c>
      <c r="C9" s="165">
        <v>1.52</v>
      </c>
      <c r="D9" s="212">
        <v>0.31</v>
      </c>
      <c r="E9" s="165">
        <v>0</v>
      </c>
      <c r="F9" s="31"/>
      <c r="H9" s="37"/>
      <c r="M9" s="37"/>
    </row>
    <row r="10" spans="1:16">
      <c r="B10" s="163" t="s">
        <v>13</v>
      </c>
      <c r="C10" s="165">
        <v>1.37</v>
      </c>
      <c r="D10" s="212">
        <v>0.33</v>
      </c>
      <c r="E10" s="165">
        <v>0.04</v>
      </c>
      <c r="F10" s="31"/>
      <c r="H10" s="37"/>
      <c r="M10" s="37"/>
      <c r="P10" s="95"/>
    </row>
    <row r="11" spans="1:16">
      <c r="B11" s="163" t="s">
        <v>59</v>
      </c>
      <c r="C11" s="165">
        <v>0.57999999999999996</v>
      </c>
      <c r="D11" s="212">
        <v>0.97</v>
      </c>
      <c r="E11" s="165">
        <v>0.16</v>
      </c>
      <c r="F11" s="31"/>
      <c r="H11" s="37"/>
      <c r="M11" s="37"/>
    </row>
    <row r="12" spans="1:16">
      <c r="B12" s="163" t="s">
        <v>24</v>
      </c>
      <c r="C12" s="165">
        <v>0.91</v>
      </c>
      <c r="D12" s="165">
        <v>0.65</v>
      </c>
      <c r="E12" s="165">
        <v>0.12</v>
      </c>
      <c r="F12" s="31"/>
      <c r="H12" s="37"/>
      <c r="M12" s="37"/>
    </row>
    <row r="13" spans="1:16">
      <c r="B13" s="163" t="s">
        <v>25</v>
      </c>
      <c r="C13" s="165">
        <v>1.1200000000000001</v>
      </c>
      <c r="D13" s="212">
        <v>0.45</v>
      </c>
      <c r="E13" s="165">
        <v>0.08</v>
      </c>
      <c r="F13" s="31"/>
      <c r="H13" s="37"/>
      <c r="L13" s="37"/>
      <c r="M13" s="37"/>
    </row>
    <row r="14" spans="1:16">
      <c r="B14" s="163" t="s">
        <v>17</v>
      </c>
      <c r="C14" s="165">
        <v>1.34</v>
      </c>
      <c r="D14" s="212">
        <v>0.24</v>
      </c>
      <c r="E14" s="165">
        <v>0.03</v>
      </c>
      <c r="F14" s="31"/>
      <c r="H14" s="37"/>
      <c r="M14" s="37"/>
    </row>
    <row r="15" spans="1:16">
      <c r="B15" s="163" t="s">
        <v>28</v>
      </c>
      <c r="C15" s="165">
        <v>1.17</v>
      </c>
      <c r="D15" s="212">
        <v>0.38</v>
      </c>
      <c r="E15" s="165">
        <v>0.05</v>
      </c>
      <c r="F15" s="31"/>
      <c r="H15" s="37"/>
      <c r="M15" s="37"/>
    </row>
    <row r="16" spans="1:16" ht="15" customHeight="1">
      <c r="B16" s="163" t="s">
        <v>29</v>
      </c>
      <c r="C16" s="165">
        <v>1.17</v>
      </c>
      <c r="D16" s="212">
        <v>0.36</v>
      </c>
      <c r="E16" s="165">
        <v>0.06</v>
      </c>
      <c r="F16" s="31"/>
      <c r="H16" s="37"/>
      <c r="M16" s="37"/>
    </row>
    <row r="17" spans="1:16" ht="15" customHeight="1">
      <c r="B17" s="163" t="s">
        <v>50</v>
      </c>
      <c r="C17" s="165">
        <v>1.1399999999999999</v>
      </c>
      <c r="D17" s="212">
        <v>0.38</v>
      </c>
      <c r="E17" s="165">
        <v>0.05</v>
      </c>
      <c r="F17" s="31"/>
      <c r="H17" s="37"/>
      <c r="M17" s="37"/>
    </row>
    <row r="18" spans="1:16" ht="15" customHeight="1">
      <c r="B18" s="163" t="s">
        <v>23</v>
      </c>
      <c r="C18" s="165">
        <v>1</v>
      </c>
      <c r="D18" s="212">
        <v>0.42</v>
      </c>
      <c r="E18" s="165">
        <v>0.05</v>
      </c>
      <c r="F18" s="31"/>
      <c r="K18" s="37"/>
      <c r="P18" s="37"/>
    </row>
    <row r="19" spans="1:16" ht="15" customHeight="1">
      <c r="B19" s="163" t="s">
        <v>60</v>
      </c>
      <c r="C19" s="165">
        <v>1.0900000000000001</v>
      </c>
      <c r="D19" s="212">
        <v>0.3</v>
      </c>
      <c r="E19" s="165">
        <v>0.02</v>
      </c>
      <c r="F19" s="31"/>
      <c r="I19" s="37"/>
      <c r="K19" s="37"/>
      <c r="P19" s="37"/>
    </row>
    <row r="20" spans="1:16" ht="15" customHeight="1">
      <c r="B20" s="163" t="s">
        <v>18</v>
      </c>
      <c r="C20" s="165">
        <v>0.49</v>
      </c>
      <c r="D20" s="212">
        <v>0.8</v>
      </c>
      <c r="E20" s="165">
        <v>0.09</v>
      </c>
      <c r="F20" s="31"/>
      <c r="G20" s="37"/>
      <c r="I20" s="37"/>
      <c r="K20" s="37"/>
      <c r="P20" s="37"/>
    </row>
    <row r="21" spans="1:16" ht="15" customHeight="1">
      <c r="B21" s="163" t="s">
        <v>14</v>
      </c>
      <c r="C21" s="165">
        <v>0.76</v>
      </c>
      <c r="D21" s="212">
        <v>0.48</v>
      </c>
      <c r="E21" s="165">
        <v>0.08</v>
      </c>
      <c r="F21" s="31"/>
      <c r="G21" s="37"/>
      <c r="I21" s="37"/>
      <c r="K21" s="37"/>
      <c r="P21" s="37"/>
    </row>
    <row r="22" spans="1:16">
      <c r="B22" s="163" t="s">
        <v>19</v>
      </c>
      <c r="C22" s="165">
        <v>0.75</v>
      </c>
      <c r="D22" s="212">
        <v>0.45</v>
      </c>
      <c r="E22" s="165">
        <v>0.08</v>
      </c>
      <c r="F22" s="31"/>
      <c r="I22" s="37"/>
      <c r="K22" s="37"/>
      <c r="P22" s="37"/>
    </row>
    <row r="23" spans="1:16">
      <c r="B23" s="222" t="s">
        <v>26</v>
      </c>
      <c r="C23" s="165">
        <v>1.1299999999999999</v>
      </c>
      <c r="D23" s="212">
        <v>0.12</v>
      </c>
      <c r="E23" s="165">
        <v>0.02</v>
      </c>
      <c r="F23" s="31"/>
      <c r="G23" s="23"/>
    </row>
    <row r="24" spans="1:16">
      <c r="B24" s="163" t="s">
        <v>16</v>
      </c>
      <c r="C24" s="165">
        <v>0.55000000000000004</v>
      </c>
      <c r="D24" s="212">
        <v>0.55000000000000004</v>
      </c>
      <c r="E24" s="165">
        <v>0.06</v>
      </c>
      <c r="F24" s="31"/>
      <c r="G24" s="55"/>
      <c r="H24" s="37"/>
      <c r="M24" s="37"/>
    </row>
    <row r="26" spans="1:16">
      <c r="A26" s="130" t="s">
        <v>371</v>
      </c>
    </row>
    <row r="27" spans="1:16">
      <c r="A27" s="130" t="s">
        <v>370</v>
      </c>
      <c r="B27" s="53"/>
      <c r="C27" s="52"/>
    </row>
    <row r="28" spans="1:16">
      <c r="B28" s="53"/>
      <c r="C28" s="52"/>
    </row>
    <row r="29" spans="1:16">
      <c r="B29" s="53"/>
      <c r="C29" s="52"/>
    </row>
    <row r="30" spans="1:16">
      <c r="B30" s="54"/>
      <c r="C30" s="52"/>
    </row>
    <row r="31" spans="1:16">
      <c r="B31" s="53"/>
      <c r="C31" s="52"/>
    </row>
    <row r="32" spans="1:16">
      <c r="B32" s="53"/>
      <c r="C32" s="52"/>
    </row>
    <row r="33" spans="2:3">
      <c r="B33" s="53"/>
      <c r="C33" s="52"/>
    </row>
    <row r="34" spans="2:3">
      <c r="B34" s="53"/>
      <c r="C34" s="52"/>
    </row>
    <row r="35" spans="2:3">
      <c r="B35" s="53"/>
      <c r="C35" s="52"/>
    </row>
    <row r="36" spans="2:3">
      <c r="B36" s="53"/>
      <c r="C36" s="52"/>
    </row>
    <row r="37" spans="2:3">
      <c r="B37" s="53"/>
      <c r="C37" s="52"/>
    </row>
    <row r="38" spans="2:3">
      <c r="B38" s="53"/>
      <c r="C38" s="52"/>
    </row>
    <row r="39" spans="2:3">
      <c r="B39" s="53"/>
      <c r="C39" s="52"/>
    </row>
    <row r="40" spans="2:3">
      <c r="B40" s="53"/>
      <c r="C40" s="52"/>
    </row>
    <row r="41" spans="2:3">
      <c r="B41" s="53"/>
      <c r="C41" s="52"/>
    </row>
    <row r="42" spans="2:3">
      <c r="B42" s="53"/>
      <c r="C42" s="52"/>
    </row>
    <row r="43" spans="2:3">
      <c r="B43" s="53"/>
      <c r="C43" s="52"/>
    </row>
    <row r="44" spans="2:3">
      <c r="B44" s="53"/>
      <c r="C44" s="52"/>
    </row>
    <row r="45" spans="2:3">
      <c r="B45" s="53"/>
      <c r="C45" s="52"/>
    </row>
    <row r="46" spans="2:3">
      <c r="B46" s="24"/>
      <c r="C46" s="24"/>
    </row>
    <row r="47" spans="2:3">
      <c r="B47" s="24"/>
      <c r="C47" s="24"/>
    </row>
    <row r="74" spans="7:7">
      <c r="G74" s="118"/>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B400"/>
  </sheetPr>
  <dimension ref="A1:Z72"/>
  <sheetViews>
    <sheetView showGridLines="0" topLeftCell="A7" zoomScaleNormal="100" workbookViewId="0">
      <selection activeCell="N19" sqref="N19"/>
    </sheetView>
  </sheetViews>
  <sheetFormatPr defaultRowHeight="15"/>
  <cols>
    <col min="3" max="3" width="13.140625" customWidth="1"/>
    <col min="4" max="4" width="21.7109375" customWidth="1"/>
    <col min="5" max="5" width="14.7109375" customWidth="1"/>
    <col min="6" max="6" width="16.42578125" customWidth="1"/>
    <col min="7" max="8" width="8.7109375" customWidth="1"/>
    <col min="9" max="9" width="11.42578125" customWidth="1"/>
    <col min="10" max="10" width="7.140625" customWidth="1"/>
    <col min="12" max="12" width="13.7109375" customWidth="1"/>
    <col min="13" max="13" width="12.5703125" customWidth="1"/>
    <col min="14" max="14" width="15.7109375" customWidth="1"/>
    <col min="15" max="15" width="13" customWidth="1"/>
    <col min="16" max="16" width="10.140625" bestFit="1" customWidth="1"/>
    <col min="17" max="17" width="14.28515625" customWidth="1"/>
    <col min="18" max="19" width="11.7109375" bestFit="1" customWidth="1"/>
    <col min="20" max="20" width="11.7109375" customWidth="1"/>
    <col min="21" max="21" width="13.140625" customWidth="1"/>
    <col min="22" max="22" width="15.28515625" customWidth="1"/>
    <col min="28" max="28" width="13.85546875" customWidth="1"/>
    <col min="29" max="29" width="14.5703125" customWidth="1"/>
    <col min="30" max="30" width="13.28515625" customWidth="1"/>
    <col min="33" max="33" width="12.5703125" customWidth="1"/>
    <col min="36" max="36" width="13" customWidth="1"/>
    <col min="37" max="37" width="13.28515625" customWidth="1"/>
    <col min="38" max="38" width="14.5703125" customWidth="1"/>
    <col min="41" max="41" width="11.5703125" customWidth="1"/>
  </cols>
  <sheetData>
    <row r="1" spans="1:23" ht="15" customHeight="1">
      <c r="A1" s="150" t="s">
        <v>290</v>
      </c>
      <c r="B1" s="59"/>
      <c r="C1" s="59"/>
      <c r="D1" s="59"/>
      <c r="E1" s="59"/>
      <c r="F1" s="59"/>
      <c r="G1" s="59"/>
      <c r="H1" s="59"/>
      <c r="J1" s="26"/>
    </row>
    <row r="2" spans="1:23">
      <c r="A2" s="150" t="s">
        <v>291</v>
      </c>
      <c r="B2" s="59"/>
      <c r="C2" s="59"/>
      <c r="D2" s="59"/>
      <c r="E2" s="59"/>
      <c r="F2" s="59"/>
      <c r="G2" s="59"/>
      <c r="H2" s="59"/>
      <c r="S2" s="64"/>
      <c r="T2" s="64"/>
      <c r="U2" s="64"/>
      <c r="V2" s="64"/>
      <c r="W2" s="64"/>
    </row>
    <row r="3" spans="1:23">
      <c r="A3" s="59"/>
      <c r="B3" s="59"/>
      <c r="C3" s="59"/>
      <c r="D3" s="59"/>
      <c r="E3" s="59"/>
      <c r="F3" s="59"/>
      <c r="G3" s="59"/>
      <c r="H3" s="59"/>
      <c r="J3" s="47"/>
    </row>
    <row r="4" spans="1:23" ht="15.6" customHeight="1">
      <c r="B4" s="19" t="s">
        <v>290</v>
      </c>
      <c r="M4" s="143"/>
      <c r="N4" s="310"/>
      <c r="O4" s="310"/>
      <c r="P4" s="310"/>
      <c r="Q4" s="310"/>
      <c r="R4" s="310"/>
      <c r="S4" s="310"/>
      <c r="T4" s="310"/>
      <c r="U4" s="310"/>
    </row>
    <row r="5" spans="1:23" ht="15.6" customHeight="1">
      <c r="B5" s="38"/>
      <c r="F5" s="38"/>
      <c r="G5" s="38"/>
      <c r="H5" s="62"/>
    </row>
    <row r="6" spans="1:23" ht="15.6" customHeight="1">
      <c r="B6" s="38"/>
      <c r="C6" s="151" t="s">
        <v>38</v>
      </c>
      <c r="F6" s="38"/>
      <c r="G6" s="38"/>
      <c r="H6" s="62"/>
    </row>
    <row r="7" spans="1:23" ht="15.6" customHeight="1">
      <c r="B7" s="38"/>
      <c r="C7" s="223" t="s">
        <v>149</v>
      </c>
      <c r="D7" s="203"/>
      <c r="E7" s="212">
        <v>1.1399999999999999</v>
      </c>
      <c r="F7" s="38"/>
      <c r="G7" s="38"/>
      <c r="H7" s="62"/>
    </row>
    <row r="8" spans="1:23" ht="15.6" customHeight="1">
      <c r="B8" s="38"/>
      <c r="C8" s="311" t="s">
        <v>148</v>
      </c>
      <c r="D8" s="203" t="s">
        <v>147</v>
      </c>
      <c r="E8" s="212">
        <v>1.1599999999999999</v>
      </c>
      <c r="F8" s="38"/>
      <c r="G8" s="38"/>
      <c r="H8" s="62"/>
    </row>
    <row r="9" spans="1:23" ht="15.6" customHeight="1">
      <c r="B9" s="38"/>
      <c r="C9" s="313"/>
      <c r="D9" s="205" t="s">
        <v>146</v>
      </c>
      <c r="E9" s="212">
        <v>1.1299999999999999</v>
      </c>
      <c r="F9" s="38"/>
      <c r="G9" s="38"/>
      <c r="H9" s="62"/>
    </row>
    <row r="10" spans="1:23" ht="15.6" customHeight="1">
      <c r="B10" s="38"/>
      <c r="C10" s="311" t="s">
        <v>145</v>
      </c>
      <c r="D10" s="205" t="s">
        <v>144</v>
      </c>
      <c r="E10" s="212">
        <v>0.96</v>
      </c>
      <c r="F10" s="38"/>
      <c r="G10" s="38"/>
      <c r="H10" s="62"/>
    </row>
    <row r="11" spans="1:23" ht="15.6" customHeight="1">
      <c r="B11" s="38"/>
      <c r="C11" s="312"/>
      <c r="D11" s="205" t="s">
        <v>143</v>
      </c>
      <c r="E11" s="212">
        <v>1.05</v>
      </c>
      <c r="F11" s="38"/>
      <c r="G11" s="38"/>
      <c r="H11" s="62"/>
      <c r="P11" s="95"/>
    </row>
    <row r="12" spans="1:23" ht="15.6" customHeight="1">
      <c r="B12" s="38"/>
      <c r="C12" s="312"/>
      <c r="D12" s="205" t="s">
        <v>142</v>
      </c>
      <c r="E12" s="212">
        <v>1.18</v>
      </c>
      <c r="F12" s="38"/>
      <c r="G12" s="38"/>
      <c r="H12" s="62"/>
    </row>
    <row r="13" spans="1:23" ht="15.6" customHeight="1">
      <c r="B13" s="38"/>
      <c r="C13" s="312"/>
      <c r="D13" s="203" t="s">
        <v>141</v>
      </c>
      <c r="E13" s="212">
        <v>1.19</v>
      </c>
      <c r="F13" s="38"/>
      <c r="G13" s="38"/>
      <c r="H13" s="62"/>
    </row>
    <row r="14" spans="1:23" ht="15.6" customHeight="1">
      <c r="B14" s="38"/>
      <c r="C14" s="313"/>
      <c r="D14" s="203" t="s">
        <v>139</v>
      </c>
      <c r="E14" s="212">
        <v>1.22</v>
      </c>
      <c r="F14" s="38"/>
      <c r="G14" s="38"/>
      <c r="H14" s="62"/>
    </row>
    <row r="15" spans="1:23" ht="15.6" customHeight="1">
      <c r="B15" s="38"/>
      <c r="C15" s="311" t="s">
        <v>140</v>
      </c>
      <c r="D15" s="224" t="s">
        <v>415</v>
      </c>
      <c r="E15" s="212">
        <v>1.1599999999999999</v>
      </c>
      <c r="F15" s="38"/>
      <c r="G15" s="38"/>
      <c r="H15" s="62"/>
    </row>
    <row r="16" spans="1:23" ht="15.6" customHeight="1">
      <c r="B16" s="38"/>
      <c r="C16" s="312"/>
      <c r="D16" s="224" t="s">
        <v>416</v>
      </c>
      <c r="E16" s="212">
        <v>1.1299999999999999</v>
      </c>
      <c r="F16" s="38"/>
      <c r="G16" s="38"/>
      <c r="H16" s="62"/>
    </row>
    <row r="17" spans="2:8" ht="15.6" customHeight="1">
      <c r="B17" s="38"/>
      <c r="C17" s="313"/>
      <c r="D17" s="224" t="s">
        <v>417</v>
      </c>
      <c r="E17" s="212">
        <v>1.1599999999999999</v>
      </c>
      <c r="F17" s="38"/>
      <c r="G17" s="38"/>
      <c r="H17" s="62"/>
    </row>
    <row r="18" spans="2:8" ht="15.6" customHeight="1">
      <c r="B18" s="38"/>
      <c r="F18" s="38"/>
      <c r="G18" s="38"/>
      <c r="H18" s="62"/>
    </row>
    <row r="19" spans="2:8" ht="15.6" customHeight="1">
      <c r="B19" s="19" t="s">
        <v>291</v>
      </c>
    </row>
    <row r="20" spans="2:8" ht="15.6" customHeight="1">
      <c r="C20" s="151" t="s">
        <v>66</v>
      </c>
    </row>
    <row r="21" spans="2:8">
      <c r="C21" s="223" t="s">
        <v>149</v>
      </c>
      <c r="D21" s="203"/>
      <c r="E21" s="212">
        <v>0.38</v>
      </c>
    </row>
    <row r="22" spans="2:8">
      <c r="C22" s="311" t="s">
        <v>148</v>
      </c>
      <c r="D22" s="203" t="s">
        <v>147</v>
      </c>
      <c r="E22" s="212">
        <v>0.39</v>
      </c>
    </row>
    <row r="23" spans="2:8">
      <c r="C23" s="313"/>
      <c r="D23" s="205" t="s">
        <v>146</v>
      </c>
      <c r="E23" s="212">
        <v>0.36</v>
      </c>
    </row>
    <row r="24" spans="2:8">
      <c r="C24" s="311" t="s">
        <v>145</v>
      </c>
      <c r="D24" s="205" t="s">
        <v>144</v>
      </c>
      <c r="E24" s="212">
        <v>0.34</v>
      </c>
    </row>
    <row r="25" spans="2:8">
      <c r="C25" s="312"/>
      <c r="D25" s="205" t="s">
        <v>143</v>
      </c>
      <c r="E25" s="212">
        <v>0.43</v>
      </c>
    </row>
    <row r="26" spans="2:8">
      <c r="C26" s="312"/>
      <c r="D26" s="205" t="s">
        <v>142</v>
      </c>
      <c r="E26" s="212">
        <v>0.42</v>
      </c>
    </row>
    <row r="27" spans="2:8">
      <c r="C27" s="312"/>
      <c r="D27" s="203" t="s">
        <v>141</v>
      </c>
      <c r="E27" s="212">
        <v>0.38</v>
      </c>
    </row>
    <row r="28" spans="2:8">
      <c r="C28" s="313"/>
      <c r="D28" s="203" t="s">
        <v>139</v>
      </c>
      <c r="E28" s="212">
        <v>0.28999999999999998</v>
      </c>
    </row>
    <row r="29" spans="2:8">
      <c r="C29" s="311" t="s">
        <v>140</v>
      </c>
      <c r="D29" s="224" t="s">
        <v>415</v>
      </c>
      <c r="E29" s="212">
        <v>0.25</v>
      </c>
    </row>
    <row r="30" spans="2:8">
      <c r="C30" s="312"/>
      <c r="D30" s="224" t="s">
        <v>416</v>
      </c>
      <c r="E30" s="212">
        <v>0.37</v>
      </c>
    </row>
    <row r="31" spans="2:8">
      <c r="C31" s="313"/>
      <c r="D31" s="224" t="s">
        <v>417</v>
      </c>
      <c r="E31" s="212">
        <v>0.45</v>
      </c>
    </row>
    <row r="33" spans="1:26">
      <c r="A33" s="130" t="s">
        <v>372</v>
      </c>
      <c r="Q33" s="61"/>
      <c r="R33" s="61"/>
      <c r="S33" s="61"/>
      <c r="T33" s="61"/>
      <c r="U33" s="61"/>
      <c r="V33" s="61"/>
      <c r="W33" s="61"/>
      <c r="X33" s="61"/>
      <c r="Y33" s="61"/>
      <c r="Z33" s="25"/>
    </row>
    <row r="34" spans="1:26">
      <c r="Q34" s="60"/>
      <c r="R34" s="60"/>
      <c r="S34" s="60"/>
      <c r="T34" s="60"/>
      <c r="U34" s="60"/>
      <c r="V34" s="60"/>
      <c r="W34" s="60"/>
      <c r="X34" s="25"/>
      <c r="Y34" s="25"/>
      <c r="Z34" s="25"/>
    </row>
    <row r="35" spans="1:26">
      <c r="Q35" s="25"/>
      <c r="R35" s="25"/>
      <c r="S35" s="25"/>
      <c r="T35" s="25"/>
      <c r="U35" s="25"/>
      <c r="V35" s="25"/>
      <c r="W35" s="25"/>
      <c r="X35" s="25"/>
      <c r="Y35" s="25"/>
      <c r="Z35" s="25"/>
    </row>
    <row r="36" spans="1:26">
      <c r="Q36" s="25"/>
      <c r="R36" s="25"/>
      <c r="S36" s="25"/>
      <c r="T36" s="25"/>
      <c r="U36" s="25"/>
      <c r="V36" s="25"/>
      <c r="W36" s="25"/>
      <c r="X36" s="25"/>
      <c r="Y36" s="25"/>
      <c r="Z36" s="25"/>
    </row>
    <row r="72" spans="7:7">
      <c r="G72" s="118"/>
    </row>
  </sheetData>
  <mergeCells count="7">
    <mergeCell ref="N4:U4"/>
    <mergeCell ref="C29:C31"/>
    <mergeCell ref="C24:C28"/>
    <mergeCell ref="C22:C23"/>
    <mergeCell ref="C15:C17"/>
    <mergeCell ref="C10:C14"/>
    <mergeCell ref="C8:C9"/>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B400"/>
  </sheetPr>
  <dimension ref="A1:P300"/>
  <sheetViews>
    <sheetView showGridLines="0" zoomScaleNormal="100" workbookViewId="0">
      <selection activeCell="G21" sqref="G21"/>
    </sheetView>
  </sheetViews>
  <sheetFormatPr defaultColWidth="8.85546875" defaultRowHeight="15"/>
  <cols>
    <col min="2" max="2" width="10.140625" customWidth="1"/>
    <col min="3" max="3" width="8" customWidth="1"/>
    <col min="4" max="4" width="14.7109375" bestFit="1" customWidth="1"/>
    <col min="5" max="5" width="14.7109375" customWidth="1"/>
    <col min="6" max="7" width="16.42578125" customWidth="1"/>
    <col min="8" max="8" width="12.28515625" customWidth="1"/>
    <col min="9" max="10" width="10.140625" customWidth="1"/>
    <col min="11" max="11" width="14.42578125" customWidth="1"/>
    <col min="12" max="12" width="13.7109375" customWidth="1"/>
  </cols>
  <sheetData>
    <row r="1" spans="1:16" ht="15" customHeight="1">
      <c r="A1" s="149" t="s">
        <v>292</v>
      </c>
      <c r="B1" s="59"/>
      <c r="C1" s="59"/>
      <c r="D1" s="59"/>
      <c r="E1" s="59"/>
      <c r="F1" s="59"/>
      <c r="G1" s="26"/>
    </row>
    <row r="2" spans="1:16" ht="14.45" customHeight="1">
      <c r="A2" s="149" t="s">
        <v>293</v>
      </c>
      <c r="B2" s="97"/>
      <c r="C2" s="97"/>
      <c r="D2" s="97"/>
      <c r="E2" s="97"/>
      <c r="F2" s="59"/>
    </row>
    <row r="3" spans="1:16">
      <c r="A3" s="97"/>
      <c r="B3" s="97"/>
      <c r="C3" s="97"/>
      <c r="D3" s="97"/>
      <c r="E3" s="97"/>
      <c r="F3" s="59"/>
    </row>
    <row r="4" spans="1:16">
      <c r="B4" s="316" t="s">
        <v>292</v>
      </c>
      <c r="C4" s="316"/>
      <c r="D4" s="316"/>
      <c r="E4" s="316"/>
      <c r="F4" s="316"/>
    </row>
    <row r="5" spans="1:16">
      <c r="B5" s="316"/>
      <c r="C5" s="316"/>
      <c r="D5" s="316"/>
      <c r="E5" s="316"/>
      <c r="F5" s="316"/>
    </row>
    <row r="6" spans="1:16" ht="40.5" customHeight="1">
      <c r="B6" s="23"/>
      <c r="C6" s="200"/>
      <c r="D6" s="164" t="s">
        <v>159</v>
      </c>
      <c r="E6" s="164" t="s">
        <v>38</v>
      </c>
      <c r="F6" s="164" t="s">
        <v>66</v>
      </c>
    </row>
    <row r="7" spans="1:16">
      <c r="B7" s="23"/>
      <c r="C7" s="222" t="s">
        <v>24</v>
      </c>
      <c r="D7" s="225">
        <v>53.8</v>
      </c>
      <c r="E7" s="225">
        <v>24.2</v>
      </c>
      <c r="F7" s="225">
        <v>78.3</v>
      </c>
      <c r="G7" s="95"/>
    </row>
    <row r="8" spans="1:16">
      <c r="B8" s="23"/>
      <c r="C8" s="222" t="s">
        <v>13</v>
      </c>
      <c r="D8" s="225">
        <v>38.299999999999997</v>
      </c>
      <c r="E8" s="225">
        <v>28.5</v>
      </c>
      <c r="F8" s="225">
        <v>57.1</v>
      </c>
      <c r="G8" s="95"/>
    </row>
    <row r="9" spans="1:16">
      <c r="B9" s="23"/>
      <c r="C9" s="222" t="s">
        <v>14</v>
      </c>
      <c r="D9" s="225">
        <v>32.5</v>
      </c>
      <c r="E9" s="225">
        <v>18.7</v>
      </c>
      <c r="F9" s="225">
        <v>46.5</v>
      </c>
      <c r="G9" s="95"/>
    </row>
    <row r="10" spans="1:16">
      <c r="B10" s="23"/>
      <c r="C10" s="222" t="s">
        <v>21</v>
      </c>
      <c r="D10" s="225">
        <v>31.2</v>
      </c>
      <c r="E10" s="225">
        <v>25.6</v>
      </c>
      <c r="F10" s="225">
        <v>38.4</v>
      </c>
      <c r="G10" s="95"/>
    </row>
    <row r="11" spans="1:16">
      <c r="B11" s="23"/>
      <c r="C11" s="222" t="s">
        <v>19</v>
      </c>
      <c r="D11" s="225">
        <v>30.1</v>
      </c>
      <c r="E11" s="225">
        <v>13</v>
      </c>
      <c r="F11" s="225">
        <v>48.9</v>
      </c>
      <c r="G11" s="95"/>
      <c r="P11" s="95"/>
    </row>
    <row r="12" spans="1:16">
      <c r="B12" s="23"/>
      <c r="C12" s="222" t="s">
        <v>20</v>
      </c>
      <c r="D12" s="225">
        <v>29.1</v>
      </c>
      <c r="E12" s="225">
        <v>22.4</v>
      </c>
      <c r="F12" s="225">
        <v>45.6</v>
      </c>
      <c r="G12" s="95"/>
    </row>
    <row r="13" spans="1:16">
      <c r="B13" s="23"/>
      <c r="C13" s="222" t="s">
        <v>60</v>
      </c>
      <c r="D13" s="225">
        <v>28.2</v>
      </c>
      <c r="E13" s="225">
        <v>18.7</v>
      </c>
      <c r="F13" s="225">
        <v>55.5</v>
      </c>
      <c r="G13" s="95"/>
    </row>
    <row r="14" spans="1:16">
      <c r="B14" s="23"/>
      <c r="C14" s="222" t="s">
        <v>18</v>
      </c>
      <c r="D14" s="225">
        <v>27.8</v>
      </c>
      <c r="E14" s="225">
        <v>20.9</v>
      </c>
      <c r="F14" s="225">
        <v>32.1</v>
      </c>
      <c r="G14" s="95"/>
    </row>
    <row r="15" spans="1:16">
      <c r="B15" s="23"/>
      <c r="C15" s="222" t="s">
        <v>26</v>
      </c>
      <c r="D15" s="225">
        <v>27.2</v>
      </c>
      <c r="E15" s="225">
        <v>22.4</v>
      </c>
      <c r="F15" s="225">
        <v>56.7</v>
      </c>
      <c r="G15" s="95"/>
    </row>
    <row r="16" spans="1:16">
      <c r="B16" s="23"/>
      <c r="C16" s="222" t="s">
        <v>28</v>
      </c>
      <c r="D16" s="225">
        <v>25.7</v>
      </c>
      <c r="E16" s="225">
        <v>22.1</v>
      </c>
      <c r="F16" s="225">
        <v>34.1</v>
      </c>
      <c r="G16" s="95"/>
    </row>
    <row r="17" spans="2:10">
      <c r="B17" s="23"/>
      <c r="C17" s="222" t="s">
        <v>50</v>
      </c>
      <c r="D17" s="225">
        <v>25.6</v>
      </c>
      <c r="E17" s="225">
        <v>16.899999999999999</v>
      </c>
      <c r="F17" s="225">
        <v>43.4</v>
      </c>
      <c r="G17" s="95"/>
    </row>
    <row r="18" spans="2:10">
      <c r="B18" s="23"/>
      <c r="C18" s="222" t="s">
        <v>15</v>
      </c>
      <c r="D18" s="225">
        <v>24.5</v>
      </c>
      <c r="E18" s="225">
        <v>21.5</v>
      </c>
      <c r="F18" s="225">
        <v>38.700000000000003</v>
      </c>
      <c r="G18" s="95"/>
    </row>
    <row r="19" spans="2:10">
      <c r="B19" s="23"/>
      <c r="C19" s="222" t="s">
        <v>29</v>
      </c>
      <c r="D19" s="225">
        <v>24.1</v>
      </c>
      <c r="E19" s="225">
        <v>20.7</v>
      </c>
      <c r="F19" s="225">
        <v>27.1</v>
      </c>
      <c r="G19" s="95"/>
    </row>
    <row r="20" spans="2:10">
      <c r="B20" s="23"/>
      <c r="C20" s="222" t="s">
        <v>59</v>
      </c>
      <c r="D20" s="225">
        <v>23.7</v>
      </c>
      <c r="E20" s="225">
        <v>15.7</v>
      </c>
      <c r="F20" s="225">
        <v>26</v>
      </c>
      <c r="G20" s="95"/>
    </row>
    <row r="21" spans="2:10">
      <c r="B21" s="23"/>
      <c r="C21" s="222" t="s">
        <v>22</v>
      </c>
      <c r="D21" s="226">
        <v>23</v>
      </c>
      <c r="E21" s="226">
        <v>16.2</v>
      </c>
      <c r="F21" s="226">
        <v>45.2</v>
      </c>
      <c r="G21" s="95"/>
      <c r="J21" s="37"/>
    </row>
    <row r="22" spans="2:10">
      <c r="B22" s="23"/>
      <c r="C22" s="222" t="s">
        <v>23</v>
      </c>
      <c r="D22" s="225">
        <v>22</v>
      </c>
      <c r="E22" s="225">
        <v>20</v>
      </c>
      <c r="F22" s="225">
        <v>22.9</v>
      </c>
      <c r="G22" s="95"/>
      <c r="J22" s="37"/>
    </row>
    <row r="23" spans="2:10">
      <c r="B23" s="23"/>
      <c r="C23" s="222" t="s">
        <v>16</v>
      </c>
      <c r="D23" s="225">
        <v>21.2</v>
      </c>
      <c r="E23" s="225">
        <v>18.3</v>
      </c>
      <c r="F23" s="225">
        <v>22</v>
      </c>
      <c r="G23" s="95"/>
      <c r="J23" s="37"/>
    </row>
    <row r="24" spans="2:10">
      <c r="B24" s="23"/>
      <c r="C24" s="222" t="s">
        <v>17</v>
      </c>
      <c r="D24" s="225">
        <v>18.5</v>
      </c>
      <c r="E24" s="225">
        <v>14.6</v>
      </c>
      <c r="F24" s="225">
        <v>34.799999999999997</v>
      </c>
      <c r="G24" s="95"/>
      <c r="J24" s="37"/>
    </row>
    <row r="25" spans="2:10">
      <c r="B25" s="31"/>
      <c r="C25" s="222" t="s">
        <v>25</v>
      </c>
      <c r="D25" s="225">
        <v>17.399999999999999</v>
      </c>
      <c r="E25" s="225">
        <v>16.2</v>
      </c>
      <c r="F25" s="225">
        <v>16.399999999999999</v>
      </c>
      <c r="G25" s="95"/>
      <c r="J25" s="37"/>
    </row>
    <row r="26" spans="2:10">
      <c r="B26" s="23"/>
      <c r="C26" s="222" t="s">
        <v>27</v>
      </c>
      <c r="D26" s="225">
        <v>15.3</v>
      </c>
      <c r="E26" s="225">
        <v>10.199999999999999</v>
      </c>
      <c r="F26" s="225">
        <v>33</v>
      </c>
    </row>
    <row r="27" spans="2:10">
      <c r="B27" s="23"/>
      <c r="C27" s="23"/>
    </row>
    <row r="28" spans="2:10">
      <c r="B28" s="23"/>
      <c r="C28" s="23"/>
    </row>
    <row r="29" spans="2:10">
      <c r="B29" s="317" t="s">
        <v>293</v>
      </c>
      <c r="C29" s="317"/>
      <c r="D29" s="317"/>
      <c r="E29" s="317"/>
      <c r="F29" s="317"/>
      <c r="G29" s="25"/>
    </row>
    <row r="30" spans="2:10">
      <c r="B30" s="317"/>
      <c r="C30" s="317"/>
      <c r="D30" s="317"/>
      <c r="E30" s="317"/>
      <c r="F30" s="317"/>
      <c r="G30" s="25"/>
    </row>
    <row r="31" spans="2:10" ht="38.25">
      <c r="B31" s="23"/>
      <c r="C31" s="200"/>
      <c r="D31" s="164" t="s">
        <v>158</v>
      </c>
      <c r="E31" s="164" t="s">
        <v>157</v>
      </c>
      <c r="F31" s="164" t="s">
        <v>156</v>
      </c>
      <c r="G31" s="25"/>
    </row>
    <row r="32" spans="2:10">
      <c r="B32" s="23"/>
      <c r="C32" s="222" t="s">
        <v>24</v>
      </c>
      <c r="D32" s="165">
        <v>38.94</v>
      </c>
      <c r="E32" s="165">
        <v>17.489999999999998</v>
      </c>
      <c r="F32" s="165">
        <v>56.73</v>
      </c>
      <c r="G32" s="25"/>
    </row>
    <row r="33" spans="2:7">
      <c r="B33" s="23"/>
      <c r="C33" s="222" t="s">
        <v>20</v>
      </c>
      <c r="D33" s="165">
        <v>36.729999999999997</v>
      </c>
      <c r="E33" s="165">
        <v>28.24</v>
      </c>
      <c r="F33" s="165">
        <v>57.45</v>
      </c>
      <c r="G33" s="25"/>
    </row>
    <row r="34" spans="2:7">
      <c r="B34" s="23"/>
      <c r="C34" s="222" t="s">
        <v>23</v>
      </c>
      <c r="D34" s="165">
        <v>35.46</v>
      </c>
      <c r="E34" s="165">
        <v>32.24</v>
      </c>
      <c r="F34" s="165">
        <v>36.94</v>
      </c>
      <c r="G34" s="25"/>
    </row>
    <row r="35" spans="2:7">
      <c r="B35" s="23"/>
      <c r="C35" s="222" t="s">
        <v>13</v>
      </c>
      <c r="D35" s="165">
        <v>34.520000000000003</v>
      </c>
      <c r="E35" s="165">
        <v>25.64</v>
      </c>
      <c r="F35" s="165">
        <v>51.38</v>
      </c>
      <c r="G35" s="25"/>
    </row>
    <row r="36" spans="2:7">
      <c r="B36" s="23"/>
      <c r="C36" s="222" t="s">
        <v>29</v>
      </c>
      <c r="D36" s="165">
        <v>34.11</v>
      </c>
      <c r="E36" s="165">
        <v>29.25</v>
      </c>
      <c r="F36" s="165">
        <v>38.299999999999997</v>
      </c>
      <c r="G36" s="25"/>
    </row>
    <row r="37" spans="2:7">
      <c r="C37" s="227" t="s">
        <v>26</v>
      </c>
      <c r="D37" s="212">
        <v>32.89</v>
      </c>
      <c r="E37" s="212">
        <v>27.03</v>
      </c>
      <c r="F37" s="165">
        <v>68.569999999999993</v>
      </c>
      <c r="G37" s="25"/>
    </row>
    <row r="38" spans="2:7">
      <c r="B38" s="23"/>
      <c r="C38" s="222" t="s">
        <v>28</v>
      </c>
      <c r="D38" s="165">
        <v>31.35</v>
      </c>
      <c r="E38" s="165">
        <v>26.96</v>
      </c>
      <c r="F38" s="165">
        <v>41.63</v>
      </c>
      <c r="G38" s="25"/>
    </row>
    <row r="39" spans="2:7">
      <c r="B39" s="23"/>
      <c r="C39" s="222" t="s">
        <v>14</v>
      </c>
      <c r="D39" s="165">
        <v>29.73</v>
      </c>
      <c r="E39" s="165">
        <v>17.079999999999998</v>
      </c>
      <c r="F39" s="165">
        <v>42.54</v>
      </c>
      <c r="G39" s="25"/>
    </row>
    <row r="40" spans="2:7">
      <c r="B40" s="23"/>
      <c r="C40" s="222" t="s">
        <v>19</v>
      </c>
      <c r="D40" s="165">
        <v>28.83</v>
      </c>
      <c r="E40" s="165">
        <v>12.42</v>
      </c>
      <c r="F40" s="165">
        <v>46.91</v>
      </c>
      <c r="G40" s="25"/>
    </row>
    <row r="41" spans="2:7">
      <c r="B41" s="23"/>
      <c r="C41" s="222" t="s">
        <v>60</v>
      </c>
      <c r="D41" s="165">
        <v>27.96</v>
      </c>
      <c r="E41" s="165">
        <v>18.600000000000001</v>
      </c>
      <c r="F41" s="165">
        <v>55.12</v>
      </c>
      <c r="G41" s="25"/>
    </row>
    <row r="42" spans="2:7">
      <c r="B42" s="23"/>
      <c r="C42" s="222" t="s">
        <v>15</v>
      </c>
      <c r="D42" s="165">
        <v>27.95</v>
      </c>
      <c r="E42" s="165">
        <v>24.52</v>
      </c>
      <c r="F42" s="165">
        <v>44.12</v>
      </c>
      <c r="G42" s="25"/>
    </row>
    <row r="43" spans="2:7">
      <c r="B43" s="23"/>
      <c r="C43" s="222" t="s">
        <v>16</v>
      </c>
      <c r="D43" s="165">
        <v>27.4</v>
      </c>
      <c r="E43" s="165">
        <v>23.71</v>
      </c>
      <c r="F43" s="165">
        <v>28.4</v>
      </c>
      <c r="G43" s="25"/>
    </row>
    <row r="44" spans="2:7">
      <c r="C44" s="222" t="s">
        <v>25</v>
      </c>
      <c r="D44" s="165">
        <v>24.97</v>
      </c>
      <c r="E44" s="165">
        <v>23.16</v>
      </c>
      <c r="F44" s="165">
        <v>23.4</v>
      </c>
      <c r="G44" s="25"/>
    </row>
    <row r="45" spans="2:7">
      <c r="B45" s="23"/>
      <c r="C45" s="222" t="s">
        <v>21</v>
      </c>
      <c r="D45" s="165">
        <v>24.49</v>
      </c>
      <c r="E45" s="165">
        <v>20.079999999999998</v>
      </c>
      <c r="F45" s="165">
        <v>30.14</v>
      </c>
      <c r="G45" s="25"/>
    </row>
    <row r="46" spans="2:7">
      <c r="B46" s="23"/>
      <c r="C46" s="222" t="s">
        <v>22</v>
      </c>
      <c r="D46" s="165">
        <v>23.58</v>
      </c>
      <c r="E46" s="165">
        <v>16.579999999999998</v>
      </c>
      <c r="F46" s="165">
        <v>46.37</v>
      </c>
      <c r="G46" s="25"/>
    </row>
    <row r="47" spans="2:7">
      <c r="B47" s="23"/>
      <c r="C47" s="222" t="s">
        <v>18</v>
      </c>
      <c r="D47" s="165">
        <v>23.15</v>
      </c>
      <c r="E47" s="165">
        <v>17.420000000000002</v>
      </c>
      <c r="F47" s="165">
        <v>26.75</v>
      </c>
      <c r="G47" s="25"/>
    </row>
    <row r="48" spans="2:7">
      <c r="B48" s="23"/>
      <c r="C48" s="222" t="s">
        <v>59</v>
      </c>
      <c r="D48" s="165">
        <v>21</v>
      </c>
      <c r="E48" s="165">
        <v>13.93</v>
      </c>
      <c r="F48" s="165">
        <v>23.09</v>
      </c>
      <c r="G48" s="25"/>
    </row>
    <row r="49" spans="1:7">
      <c r="B49" s="23"/>
      <c r="C49" s="222" t="s">
        <v>17</v>
      </c>
      <c r="D49" s="165">
        <v>20.22</v>
      </c>
      <c r="E49" s="165">
        <v>15.88</v>
      </c>
      <c r="F49" s="165">
        <v>38.01</v>
      </c>
      <c r="G49" s="25"/>
    </row>
    <row r="50" spans="1:7">
      <c r="B50" s="23"/>
      <c r="C50" s="222" t="s">
        <v>27</v>
      </c>
      <c r="D50" s="165">
        <v>18.87</v>
      </c>
      <c r="E50" s="165">
        <v>12.53</v>
      </c>
      <c r="F50" s="165">
        <v>40.68</v>
      </c>
    </row>
    <row r="51" spans="1:7">
      <c r="B51" s="23"/>
      <c r="C51" s="23"/>
    </row>
    <row r="52" spans="1:7">
      <c r="A52" s="130" t="s">
        <v>371</v>
      </c>
      <c r="B52" s="23"/>
      <c r="C52" s="23"/>
    </row>
    <row r="53" spans="1:7">
      <c r="A53" s="130" t="s">
        <v>373</v>
      </c>
      <c r="B53" s="23"/>
      <c r="C53" s="23"/>
    </row>
    <row r="54" spans="1:7">
      <c r="A54" s="130" t="s">
        <v>374</v>
      </c>
      <c r="B54" s="23"/>
      <c r="C54" s="23"/>
    </row>
    <row r="55" spans="1:7">
      <c r="B55" s="23"/>
      <c r="C55" s="23"/>
    </row>
    <row r="56" spans="1:7">
      <c r="B56" s="23"/>
      <c r="C56" s="23"/>
    </row>
    <row r="57" spans="1:7">
      <c r="C57" s="23"/>
    </row>
    <row r="58" spans="1:7">
      <c r="B58" s="23"/>
      <c r="C58" s="23"/>
    </row>
    <row r="59" spans="1:7">
      <c r="B59" s="23"/>
      <c r="C59" s="23"/>
    </row>
    <row r="60" spans="1:7">
      <c r="B60" s="23"/>
      <c r="C60" s="23"/>
    </row>
    <row r="61" spans="1:7">
      <c r="B61" s="23"/>
      <c r="C61" s="23"/>
    </row>
    <row r="62" spans="1:7">
      <c r="B62" s="23"/>
      <c r="C62" s="23"/>
    </row>
    <row r="63" spans="1:7">
      <c r="B63" s="23"/>
      <c r="C63" s="23"/>
    </row>
    <row r="65" spans="2:7">
      <c r="B65" s="23"/>
      <c r="C65" s="23"/>
    </row>
    <row r="66" spans="2:7">
      <c r="B66" s="23"/>
      <c r="C66" s="23"/>
    </row>
    <row r="67" spans="2:7">
      <c r="B67" s="23"/>
      <c r="C67" s="23"/>
    </row>
    <row r="68" spans="2:7">
      <c r="B68" s="23"/>
      <c r="C68" s="23"/>
    </row>
    <row r="69" spans="2:7">
      <c r="B69" s="23"/>
      <c r="C69" s="23"/>
    </row>
    <row r="70" spans="2:7">
      <c r="B70" s="23"/>
      <c r="C70" s="23"/>
    </row>
    <row r="71" spans="2:7">
      <c r="B71" s="23"/>
      <c r="C71" s="23"/>
    </row>
    <row r="72" spans="2:7">
      <c r="B72" s="23"/>
      <c r="C72" s="23"/>
    </row>
    <row r="73" spans="2:7">
      <c r="B73" s="23"/>
      <c r="C73" s="23"/>
      <c r="G73" s="118"/>
    </row>
    <row r="74" spans="2:7">
      <c r="B74" s="23"/>
      <c r="C74" s="23"/>
    </row>
    <row r="75" spans="2:7">
      <c r="B75" s="23"/>
      <c r="C75" s="23"/>
    </row>
    <row r="76" spans="2:7">
      <c r="B76" s="23"/>
      <c r="C76" s="23"/>
    </row>
    <row r="77" spans="2:7">
      <c r="B77" s="23"/>
      <c r="C77" s="23"/>
      <c r="D77" s="96"/>
    </row>
    <row r="78" spans="2:7">
      <c r="B78" s="23"/>
      <c r="C78" s="23"/>
      <c r="D78" s="96"/>
    </row>
    <row r="79" spans="2:7">
      <c r="B79" s="23"/>
      <c r="C79" s="23"/>
      <c r="D79" s="96"/>
    </row>
    <row r="80" spans="2:7">
      <c r="C80" s="23"/>
      <c r="D80" s="96"/>
    </row>
    <row r="81" spans="2:10">
      <c r="B81" s="23"/>
      <c r="C81" s="23"/>
      <c r="D81" s="96"/>
    </row>
    <row r="82" spans="2:10">
      <c r="B82" s="23"/>
      <c r="C82" s="23"/>
      <c r="D82" s="96"/>
    </row>
    <row r="83" spans="2:10">
      <c r="B83" s="23"/>
      <c r="C83" s="23"/>
      <c r="D83" s="96"/>
    </row>
    <row r="84" spans="2:10">
      <c r="B84" s="23"/>
      <c r="C84" s="23"/>
      <c r="D84" s="96"/>
    </row>
    <row r="85" spans="2:10">
      <c r="D85" s="96"/>
    </row>
    <row r="86" spans="2:10">
      <c r="B86" s="23"/>
      <c r="C86" s="23"/>
      <c r="D86" s="96"/>
    </row>
    <row r="87" spans="2:10">
      <c r="B87" s="23"/>
      <c r="C87" s="23"/>
      <c r="D87" s="96"/>
    </row>
    <row r="88" spans="2:10" ht="28.9" customHeight="1">
      <c r="B88" s="23"/>
      <c r="C88" s="23"/>
      <c r="D88" s="96"/>
    </row>
    <row r="89" spans="2:10">
      <c r="B89" s="23"/>
      <c r="D89" s="96"/>
    </row>
    <row r="90" spans="2:10">
      <c r="B90" s="23"/>
      <c r="D90" s="96"/>
      <c r="I90" s="37"/>
      <c r="J90" s="37"/>
    </row>
    <row r="91" spans="2:10">
      <c r="B91" s="23"/>
      <c r="D91" s="96"/>
      <c r="I91" s="37"/>
      <c r="J91" s="37"/>
    </row>
    <row r="92" spans="2:10">
      <c r="B92" s="23"/>
      <c r="D92" s="96"/>
      <c r="I92" s="37"/>
      <c r="J92" s="37"/>
    </row>
    <row r="93" spans="2:10">
      <c r="B93" s="23"/>
      <c r="D93" s="96"/>
      <c r="I93" s="37"/>
      <c r="J93" s="37"/>
    </row>
    <row r="94" spans="2:10">
      <c r="B94" s="23"/>
      <c r="D94" s="96"/>
      <c r="I94" s="37"/>
      <c r="J94" s="37"/>
    </row>
    <row r="95" spans="2:10">
      <c r="B95" s="23"/>
      <c r="D95" s="96"/>
      <c r="I95" s="37"/>
      <c r="J95" s="37"/>
    </row>
    <row r="96" spans="2:10">
      <c r="B96" s="23"/>
      <c r="D96" s="96"/>
      <c r="I96" s="37"/>
      <c r="J96" s="37"/>
    </row>
    <row r="97" spans="2:10">
      <c r="B97" s="23"/>
      <c r="D97" s="96"/>
      <c r="I97" s="37"/>
      <c r="J97" s="37"/>
    </row>
    <row r="98" spans="2:10">
      <c r="B98" s="23"/>
      <c r="D98" s="96"/>
      <c r="H98" s="37"/>
      <c r="I98" s="37"/>
      <c r="J98" s="37"/>
    </row>
    <row r="99" spans="2:10">
      <c r="B99" s="23"/>
      <c r="D99" s="96"/>
      <c r="I99" s="37"/>
      <c r="J99" s="37"/>
    </row>
    <row r="100" spans="2:10">
      <c r="B100" s="23"/>
      <c r="I100" s="37"/>
      <c r="J100" s="37"/>
    </row>
    <row r="101" spans="2:10">
      <c r="B101" s="23"/>
      <c r="I101" s="37"/>
      <c r="J101" s="37"/>
    </row>
    <row r="102" spans="2:10">
      <c r="B102" s="23"/>
      <c r="I102" s="37"/>
      <c r="J102" s="37"/>
    </row>
    <row r="103" spans="2:10">
      <c r="B103" s="23"/>
      <c r="F103" s="37"/>
      <c r="G103" s="37"/>
    </row>
    <row r="104" spans="2:10">
      <c r="B104" s="23"/>
      <c r="E104" s="37"/>
      <c r="F104" s="37"/>
      <c r="G104" s="37"/>
    </row>
    <row r="105" spans="2:10">
      <c r="B105" s="23"/>
      <c r="E105" s="37"/>
      <c r="F105" s="37"/>
      <c r="G105" s="37"/>
    </row>
    <row r="106" spans="2:10" ht="15.75" thickBot="1">
      <c r="B106" s="23"/>
      <c r="E106" s="37"/>
      <c r="F106" s="37"/>
      <c r="G106" s="37"/>
    </row>
    <row r="107" spans="2:10" ht="45.75" thickBot="1">
      <c r="B107" s="31"/>
      <c r="D107" s="69" t="s">
        <v>152</v>
      </c>
      <c r="E107" s="68" t="s">
        <v>151</v>
      </c>
      <c r="F107" s="37"/>
      <c r="G107" s="37"/>
    </row>
    <row r="108" spans="2:10" ht="15.75" thickBot="1">
      <c r="B108" s="31"/>
      <c r="C108" s="67" t="s">
        <v>150</v>
      </c>
      <c r="D108" s="66" t="e">
        <f>(#REF!*(1-0.0498-0.2482))+(#REF!*0.2482)+(#REF!*0.0498)</f>
        <v>#REF!</v>
      </c>
      <c r="E108" s="65" t="e">
        <f>(#REF!*(1-0.0498-0.2482))+(#REF!*0.2482)+(#REF!*0.0498)</f>
        <v>#REF!</v>
      </c>
      <c r="F108" s="37"/>
      <c r="G108" s="37"/>
    </row>
    <row r="109" spans="2:10">
      <c r="B109" s="23"/>
      <c r="C109" s="23"/>
    </row>
    <row r="110" spans="2:10">
      <c r="B110" s="23"/>
      <c r="C110" s="23"/>
    </row>
    <row r="111" spans="2:10">
      <c r="B111" s="23"/>
      <c r="C111" s="23"/>
    </row>
    <row r="112" spans="2:10">
      <c r="B112" s="23"/>
      <c r="C112" s="23"/>
    </row>
    <row r="113" spans="2:2">
      <c r="B113" s="23"/>
    </row>
    <row r="114" spans="2:2">
      <c r="B114" s="23"/>
    </row>
    <row r="115" spans="2:2">
      <c r="B115" s="23"/>
    </row>
    <row r="116" spans="2:2">
      <c r="B116" s="23"/>
    </row>
    <row r="117" spans="2:2">
      <c r="B117" s="23"/>
    </row>
    <row r="118" spans="2:2">
      <c r="B118" s="23"/>
    </row>
    <row r="119" spans="2:2">
      <c r="B119" s="23"/>
    </row>
    <row r="120" spans="2:2">
      <c r="B120" s="23"/>
    </row>
    <row r="121" spans="2:2">
      <c r="B121" s="23"/>
    </row>
    <row r="122" spans="2:2">
      <c r="B122" s="23"/>
    </row>
    <row r="123" spans="2:2">
      <c r="B123" s="23"/>
    </row>
    <row r="124" spans="2:2">
      <c r="B124" s="23"/>
    </row>
    <row r="125" spans="2:2">
      <c r="B125" s="23"/>
    </row>
    <row r="126" spans="2:2">
      <c r="B126" s="23"/>
    </row>
    <row r="127" spans="2:2">
      <c r="B127" s="23"/>
    </row>
    <row r="128" spans="2:2">
      <c r="B128" s="23"/>
    </row>
    <row r="129" spans="2:8">
      <c r="B129" s="23"/>
    </row>
    <row r="130" spans="2:8" ht="15.75" thickBot="1">
      <c r="B130" s="23"/>
    </row>
    <row r="131" spans="2:8" ht="45.75" thickBot="1">
      <c r="B131" s="23"/>
      <c r="D131" s="69" t="s">
        <v>152</v>
      </c>
      <c r="E131" s="68" t="s">
        <v>151</v>
      </c>
    </row>
    <row r="132" spans="2:8" ht="15.75" thickBot="1">
      <c r="B132" s="23"/>
      <c r="C132" s="67" t="s">
        <v>150</v>
      </c>
      <c r="D132" s="66" t="e">
        <f>(#REF!*(1-0.0498-0.248))+(#REF!*0.248)+(#REF!*0.0498)</f>
        <v>#REF!</v>
      </c>
      <c r="E132" s="65" t="e">
        <f>(#REF!*(1-0.0498-0.248))+(#REF!*0.248)+(#REF!*0.0498)</f>
        <v>#REF!</v>
      </c>
    </row>
    <row r="133" spans="2:8">
      <c r="E133" s="95"/>
    </row>
    <row r="134" spans="2:8">
      <c r="B134" s="23"/>
      <c r="E134" s="23"/>
      <c r="F134" s="23"/>
      <c r="G134" s="23"/>
      <c r="H134" s="23"/>
    </row>
    <row r="136" spans="2:8">
      <c r="B136" s="23"/>
    </row>
    <row r="137" spans="2:8">
      <c r="B137" s="23"/>
    </row>
    <row r="138" spans="2:8">
      <c r="B138" s="23"/>
    </row>
    <row r="139" spans="2:8">
      <c r="B139" s="23"/>
    </row>
    <row r="140" spans="2:8">
      <c r="B140" s="23"/>
    </row>
    <row r="141" spans="2:8">
      <c r="B141" s="23"/>
    </row>
    <row r="142" spans="2:8">
      <c r="B142" s="23"/>
    </row>
    <row r="143" spans="2:8">
      <c r="B143" s="23"/>
    </row>
    <row r="144" spans="2:8">
      <c r="B144" s="23"/>
    </row>
    <row r="145" spans="2:8">
      <c r="B145" s="23"/>
    </row>
    <row r="146" spans="2:8">
      <c r="B146" s="23"/>
    </row>
    <row r="147" spans="2:8">
      <c r="B147" s="23"/>
    </row>
    <row r="148" spans="2:8">
      <c r="B148" s="23"/>
    </row>
    <row r="149" spans="2:8">
      <c r="B149" s="23"/>
    </row>
    <row r="150" spans="2:8">
      <c r="B150" s="23"/>
    </row>
    <row r="152" spans="2:8">
      <c r="B152" s="23"/>
    </row>
    <row r="153" spans="2:8">
      <c r="B153" s="23"/>
    </row>
    <row r="154" spans="2:8" ht="15.75" thickBot="1">
      <c r="B154" s="23"/>
    </row>
    <row r="155" spans="2:8" ht="45.75" thickBot="1">
      <c r="B155" s="23"/>
      <c r="D155" s="69" t="s">
        <v>152</v>
      </c>
      <c r="E155" s="68" t="s">
        <v>151</v>
      </c>
    </row>
    <row r="156" spans="2:8" ht="15.75" thickBot="1">
      <c r="B156" s="23"/>
      <c r="C156" s="67" t="s">
        <v>150</v>
      </c>
      <c r="D156" s="66" t="e">
        <f>(#REF!*(1-0.0498-0.248))+(#REF!*0.248)+(#REF!*0.0498)</f>
        <v>#REF!</v>
      </c>
      <c r="E156" s="65" t="e">
        <f>(#REF!*(1-0.0498-0.248))+(#REF!*0.248)+(#REF!*0.0498)</f>
        <v>#REF!</v>
      </c>
    </row>
    <row r="157" spans="2:8" ht="15.75" thickBot="1"/>
    <row r="158" spans="2:8" ht="15.75" thickBot="1">
      <c r="B158" s="23"/>
      <c r="C158" s="314" t="s">
        <v>66</v>
      </c>
      <c r="D158" s="315"/>
      <c r="E158" s="23"/>
      <c r="F158" s="23"/>
      <c r="G158" s="23"/>
      <c r="H158" s="23"/>
    </row>
    <row r="159" spans="2:8" ht="15.75" thickBot="1"/>
    <row r="160" spans="2:8" ht="30.75" thickBot="1">
      <c r="B160" s="23"/>
      <c r="C160" s="94" t="s">
        <v>31</v>
      </c>
      <c r="D160" s="83" t="s">
        <v>155</v>
      </c>
      <c r="E160" s="82" t="s">
        <v>154</v>
      </c>
      <c r="F160" s="81" t="s">
        <v>153</v>
      </c>
      <c r="G160" s="81"/>
      <c r="H160" s="68" t="s">
        <v>151</v>
      </c>
    </row>
    <row r="161" spans="2:12">
      <c r="B161" s="23"/>
      <c r="C161" s="58" t="s">
        <v>13</v>
      </c>
      <c r="D161" s="76" t="e">
        <f>#REF!+#REF!</f>
        <v>#REF!</v>
      </c>
      <c r="E161" s="92" t="e">
        <f>#REF!</f>
        <v>#REF!</v>
      </c>
      <c r="F161" s="57" t="e">
        <f>#REF!/D161</f>
        <v>#REF!</v>
      </c>
      <c r="G161" s="57"/>
      <c r="H161" s="75" t="e">
        <f>F161*#REF!</f>
        <v>#REF!</v>
      </c>
    </row>
    <row r="162" spans="2:12">
      <c r="B162" s="23"/>
      <c r="C162" s="58" t="s">
        <v>14</v>
      </c>
      <c r="D162" s="76" t="e">
        <f>#REF!+#REF!</f>
        <v>#REF!</v>
      </c>
      <c r="E162" s="92" t="e">
        <f>#REF!</f>
        <v>#REF!</v>
      </c>
      <c r="F162" s="57" t="e">
        <f>#REF!/D162</f>
        <v>#REF!</v>
      </c>
      <c r="G162" s="57"/>
      <c r="H162" s="75" t="e">
        <f>F162*#REF!</f>
        <v>#REF!</v>
      </c>
    </row>
    <row r="163" spans="2:12">
      <c r="B163" s="23"/>
      <c r="C163" s="58" t="s">
        <v>15</v>
      </c>
      <c r="D163" s="76" t="e">
        <f>#REF!+#REF!</f>
        <v>#REF!</v>
      </c>
      <c r="E163" s="92" t="e">
        <f>#REF!</f>
        <v>#REF!</v>
      </c>
      <c r="F163" s="57" t="e">
        <f>#REF!/D163</f>
        <v>#REF!</v>
      </c>
      <c r="G163" s="57"/>
      <c r="H163" s="75" t="e">
        <f>F163*#REF!</f>
        <v>#REF!</v>
      </c>
    </row>
    <row r="164" spans="2:12">
      <c r="B164" s="23"/>
      <c r="C164" s="93" t="s">
        <v>138</v>
      </c>
      <c r="D164" s="76" t="e">
        <f>#REF!+#REF!</f>
        <v>#REF!</v>
      </c>
      <c r="E164" s="92" t="e">
        <f>#REF!</f>
        <v>#REF!</v>
      </c>
      <c r="F164" s="57" t="e">
        <f>#REF!+#REF!</f>
        <v>#REF!</v>
      </c>
      <c r="G164" s="57"/>
      <c r="H164" s="75" t="e">
        <f>#REF!+#REF!</f>
        <v>#REF!</v>
      </c>
    </row>
    <row r="165" spans="2:12">
      <c r="B165" s="23"/>
      <c r="C165" s="58" t="s">
        <v>16</v>
      </c>
      <c r="D165" s="76" t="e">
        <f>#REF!+#REF!</f>
        <v>#REF!</v>
      </c>
      <c r="E165" s="92" t="e">
        <f>#REF!</f>
        <v>#REF!</v>
      </c>
      <c r="F165" s="57" t="e">
        <f>#REF!/D165</f>
        <v>#REF!</v>
      </c>
      <c r="G165" s="57"/>
      <c r="H165" s="75" t="e">
        <f>F165*#REF!</f>
        <v>#REF!</v>
      </c>
    </row>
    <row r="166" spans="2:12">
      <c r="B166" s="23"/>
      <c r="C166" s="58" t="s">
        <v>17</v>
      </c>
      <c r="D166" s="76" t="e">
        <f>#REF!+#REF!</f>
        <v>#REF!</v>
      </c>
      <c r="E166" s="92" t="e">
        <f>#REF!</f>
        <v>#REF!</v>
      </c>
      <c r="F166" s="57" t="e">
        <f>#REF!/D166</f>
        <v>#REF!</v>
      </c>
      <c r="G166" s="57"/>
      <c r="H166" s="75" t="e">
        <f>F166*#REF!</f>
        <v>#REF!</v>
      </c>
    </row>
    <row r="167" spans="2:12">
      <c r="B167" s="23"/>
      <c r="C167" s="58" t="s">
        <v>18</v>
      </c>
      <c r="D167" s="76" t="e">
        <f>#REF!+#REF!</f>
        <v>#REF!</v>
      </c>
      <c r="E167" s="92" t="e">
        <f>#REF!</f>
        <v>#REF!</v>
      </c>
      <c r="F167" s="57" t="e">
        <f>#REF!/D167</f>
        <v>#REF!</v>
      </c>
      <c r="G167" s="57"/>
      <c r="H167" s="75" t="e">
        <f>F167*#REF!</f>
        <v>#REF!</v>
      </c>
    </row>
    <row r="168" spans="2:12">
      <c r="B168" s="23"/>
      <c r="C168" s="58" t="s">
        <v>19</v>
      </c>
      <c r="D168" s="76" t="e">
        <f>#REF!+#REF!</f>
        <v>#REF!</v>
      </c>
      <c r="E168" s="92" t="e">
        <f>#REF!</f>
        <v>#REF!</v>
      </c>
      <c r="F168" s="57" t="e">
        <f>#REF!/D168</f>
        <v>#REF!</v>
      </c>
      <c r="G168" s="57"/>
      <c r="H168" s="75" t="e">
        <f>F168*#REF!</f>
        <v>#REF!</v>
      </c>
    </row>
    <row r="169" spans="2:12">
      <c r="B169" s="23"/>
      <c r="C169" s="58" t="s">
        <v>20</v>
      </c>
      <c r="D169" s="76" t="e">
        <f>#REF!+#REF!</f>
        <v>#REF!</v>
      </c>
      <c r="E169" s="92" t="e">
        <f>#REF!</f>
        <v>#REF!</v>
      </c>
      <c r="F169" s="57" t="e">
        <f>#REF!/D169</f>
        <v>#REF!</v>
      </c>
      <c r="G169" s="57"/>
      <c r="H169" s="75" t="e">
        <f>F169*#REF!</f>
        <v>#REF!</v>
      </c>
    </row>
    <row r="170" spans="2:12" ht="15.75" thickBot="1">
      <c r="B170" s="23"/>
      <c r="C170" s="58" t="s">
        <v>21</v>
      </c>
      <c r="D170" s="76" t="e">
        <f>#REF!+#REF!</f>
        <v>#REF!</v>
      </c>
      <c r="E170" s="92" t="e">
        <f>#REF!</f>
        <v>#REF!</v>
      </c>
      <c r="F170" s="57" t="e">
        <f>#REF!/D170</f>
        <v>#REF!</v>
      </c>
      <c r="G170" s="57"/>
      <c r="H170" s="75" t="e">
        <f>F170*#REF!</f>
        <v>#REF!</v>
      </c>
    </row>
    <row r="171" spans="2:12" ht="15.75" thickBot="1">
      <c r="B171" s="23"/>
      <c r="C171" s="58" t="s">
        <v>22</v>
      </c>
      <c r="D171" s="76" t="e">
        <f>#REF!+#REF!</f>
        <v>#REF!</v>
      </c>
      <c r="E171" s="92" t="e">
        <f>#REF!</f>
        <v>#REF!</v>
      </c>
      <c r="F171" s="57" t="e">
        <f>#REF!/D171</f>
        <v>#REF!</v>
      </c>
      <c r="G171" s="57"/>
      <c r="H171" s="75" t="e">
        <f>F171*#REF!</f>
        <v>#REF!</v>
      </c>
      <c r="L171" s="91" t="s">
        <v>109</v>
      </c>
    </row>
    <row r="172" spans="2:12" ht="45.75" thickBot="1">
      <c r="B172" s="23"/>
      <c r="C172" s="58" t="s">
        <v>23</v>
      </c>
      <c r="D172" s="76" t="e">
        <f>#REF!+#REF!</f>
        <v>#REF!</v>
      </c>
      <c r="E172" s="92" t="e">
        <f>#REF!</f>
        <v>#REF!</v>
      </c>
      <c r="F172" s="57" t="e">
        <f>#REF!/D172</f>
        <v>#REF!</v>
      </c>
      <c r="G172" s="57"/>
      <c r="H172" s="75" t="e">
        <f>F172*#REF!</f>
        <v>#REF!</v>
      </c>
      <c r="L172" s="69" t="s">
        <v>152</v>
      </c>
    </row>
    <row r="173" spans="2:12" ht="15.75" thickBot="1">
      <c r="B173" s="23"/>
      <c r="C173" s="58" t="s">
        <v>24</v>
      </c>
      <c r="D173" s="76" t="e">
        <f>#REF!+#REF!</f>
        <v>#REF!</v>
      </c>
      <c r="E173" s="92" t="e">
        <f>#REF!</f>
        <v>#REF!</v>
      </c>
      <c r="F173" s="57" t="e">
        <f>#REF!/D173</f>
        <v>#REF!</v>
      </c>
      <c r="G173" s="57"/>
      <c r="H173" s="75" t="e">
        <f>F173*#REF!</f>
        <v>#REF!</v>
      </c>
      <c r="K173" s="67" t="s">
        <v>150</v>
      </c>
      <c r="L173" s="66" t="e">
        <f>(#REF!*(1-0.0498-0.248))+(#REF!*0.248)+(#REF!*0.0498)</f>
        <v>#REF!</v>
      </c>
    </row>
    <row r="174" spans="2:12">
      <c r="B174" s="23"/>
      <c r="C174" s="58" t="s">
        <v>25</v>
      </c>
      <c r="D174" s="76" t="e">
        <f>#REF!+#REF!</f>
        <v>#REF!</v>
      </c>
      <c r="E174" s="92" t="e">
        <f>#REF!</f>
        <v>#REF!</v>
      </c>
      <c r="F174" s="57" t="e">
        <f>#REF!/D174</f>
        <v>#REF!</v>
      </c>
      <c r="G174" s="57"/>
      <c r="H174" s="75" t="e">
        <f>F174*#REF!</f>
        <v>#REF!</v>
      </c>
    </row>
    <row r="175" spans="2:12">
      <c r="B175" s="23"/>
      <c r="C175" s="58" t="s">
        <v>26</v>
      </c>
      <c r="D175" s="76" t="e">
        <f>#REF!+#REF!</f>
        <v>#REF!</v>
      </c>
      <c r="E175" s="92" t="e">
        <f>#REF!</f>
        <v>#REF!</v>
      </c>
      <c r="F175" s="57" t="e">
        <f>#REF!/D175</f>
        <v>#REF!</v>
      </c>
      <c r="G175" s="57"/>
      <c r="H175" s="75" t="e">
        <f>F175*#REF!</f>
        <v>#REF!</v>
      </c>
    </row>
    <row r="176" spans="2:12">
      <c r="B176" s="23"/>
      <c r="C176" s="58" t="s">
        <v>59</v>
      </c>
      <c r="D176" s="76" t="e">
        <f>#REF!+#REF!</f>
        <v>#REF!</v>
      </c>
      <c r="E176" s="92" t="e">
        <f>#REF!</f>
        <v>#REF!</v>
      </c>
      <c r="F176" s="57" t="e">
        <f>#REF!+#REF!</f>
        <v>#REF!</v>
      </c>
      <c r="G176" s="57"/>
      <c r="H176" s="75" t="e">
        <f>#REF!+#REF!</f>
        <v>#REF!</v>
      </c>
    </row>
    <row r="177" spans="2:12" ht="15.75" thickBot="1">
      <c r="B177" s="23"/>
      <c r="C177" s="58" t="s">
        <v>27</v>
      </c>
      <c r="D177" s="76" t="e">
        <f>#REF!+#REF!</f>
        <v>#REF!</v>
      </c>
      <c r="E177" s="92" t="e">
        <f>#REF!</f>
        <v>#REF!</v>
      </c>
      <c r="F177" s="57" t="e">
        <f>#REF!/D177</f>
        <v>#REF!</v>
      </c>
      <c r="G177" s="57"/>
      <c r="H177" s="75" t="e">
        <f>F177*#REF!</f>
        <v>#REF!</v>
      </c>
    </row>
    <row r="178" spans="2:12" ht="15.75" thickBot="1">
      <c r="B178" s="23"/>
      <c r="C178" s="58" t="s">
        <v>28</v>
      </c>
      <c r="D178" s="76" t="e">
        <f>#REF!+#REF!</f>
        <v>#REF!</v>
      </c>
      <c r="E178" s="92" t="e">
        <f>#REF!</f>
        <v>#REF!</v>
      </c>
      <c r="F178" s="57" t="e">
        <f>#REF!/D178</f>
        <v>#REF!</v>
      </c>
      <c r="G178" s="57"/>
      <c r="H178" s="75" t="e">
        <f>F178*#REF!</f>
        <v>#REF!</v>
      </c>
      <c r="L178" s="91" t="s">
        <v>66</v>
      </c>
    </row>
    <row r="179" spans="2:12" ht="45.75" thickBot="1">
      <c r="B179" s="23"/>
      <c r="C179" s="90" t="s">
        <v>29</v>
      </c>
      <c r="D179" s="89" t="e">
        <f>#REF!+#REF!</f>
        <v>#REF!</v>
      </c>
      <c r="E179" s="88" t="e">
        <f>#REF!</f>
        <v>#REF!</v>
      </c>
      <c r="F179" s="56" t="e">
        <f>#REF!/D179</f>
        <v>#REF!</v>
      </c>
      <c r="G179" s="56"/>
      <c r="H179" s="87" t="e">
        <f>F179*#REF!</f>
        <v>#REF!</v>
      </c>
      <c r="L179" s="69" t="s">
        <v>152</v>
      </c>
    </row>
    <row r="180" spans="2:12" ht="15.75" thickBot="1">
      <c r="B180" s="23"/>
      <c r="C180" s="73" t="s">
        <v>50</v>
      </c>
      <c r="D180" s="71"/>
      <c r="E180" s="86"/>
      <c r="F180" s="85" t="e">
        <v>#REF!</v>
      </c>
      <c r="G180" s="85"/>
      <c r="H180" s="70" t="e">
        <v>#REF!</v>
      </c>
      <c r="K180" s="67" t="s">
        <v>150</v>
      </c>
      <c r="L180" s="66" t="e">
        <f>(#REF!*(1-0.0498-0.248))+(#REF!*0.248)+(#REF!*0.0498)</f>
        <v>#REF!</v>
      </c>
    </row>
    <row r="181" spans="2:12" ht="15.75" thickBot="1"/>
    <row r="182" spans="2:12" ht="15.75" thickBot="1">
      <c r="B182" s="23"/>
      <c r="C182" s="314" t="s">
        <v>67</v>
      </c>
      <c r="D182" s="315"/>
      <c r="E182" s="23"/>
      <c r="F182" s="23"/>
      <c r="G182" s="23"/>
      <c r="H182" s="23"/>
    </row>
    <row r="183" spans="2:12" ht="15.75" thickBot="1"/>
    <row r="184" spans="2:12" ht="30.75" thickBot="1">
      <c r="B184" s="23"/>
      <c r="C184" s="84" t="s">
        <v>31</v>
      </c>
      <c r="D184" s="83" t="s">
        <v>155</v>
      </c>
      <c r="E184" s="82" t="s">
        <v>154</v>
      </c>
      <c r="F184" s="81" t="s">
        <v>153</v>
      </c>
      <c r="G184" s="81"/>
      <c r="H184" s="68" t="s">
        <v>151</v>
      </c>
    </row>
    <row r="185" spans="2:12">
      <c r="B185" s="74"/>
      <c r="C185" s="79" t="s">
        <v>13</v>
      </c>
      <c r="D185" s="76" t="e">
        <f>#REF!+#REF!+#REF!+#REF!+#REF!</f>
        <v>#REF!</v>
      </c>
      <c r="E185" s="57" t="e">
        <f>#REF!</f>
        <v>#REF!</v>
      </c>
      <c r="F185" s="57" t="e">
        <f>#REF!/D185</f>
        <v>#REF!</v>
      </c>
      <c r="G185" s="57"/>
      <c r="H185" s="75" t="e">
        <f>#REF!+#REF!+#REF!+#REF!+#REF!</f>
        <v>#REF!</v>
      </c>
    </row>
    <row r="186" spans="2:12">
      <c r="B186" s="74"/>
      <c r="C186" s="79" t="s">
        <v>14</v>
      </c>
      <c r="D186" s="76" t="e">
        <f>#REF!+#REF!+#REF!+#REF!+#REF!</f>
        <v>#REF!</v>
      </c>
      <c r="E186" s="57" t="e">
        <f>#REF!</f>
        <v>#REF!</v>
      </c>
      <c r="F186" s="57" t="e">
        <f>#REF!/D186</f>
        <v>#REF!</v>
      </c>
      <c r="G186" s="57"/>
      <c r="H186" s="75" t="e">
        <f>#REF!+#REF!+#REF!+#REF!+#REF!</f>
        <v>#REF!</v>
      </c>
    </row>
    <row r="187" spans="2:12">
      <c r="B187" s="74"/>
      <c r="C187" s="79" t="s">
        <v>15</v>
      </c>
      <c r="D187" s="76" t="e">
        <f>#REF!+#REF!+#REF!+#REF!+#REF!</f>
        <v>#REF!</v>
      </c>
      <c r="E187" s="57" t="e">
        <f>#REF!</f>
        <v>#REF!</v>
      </c>
      <c r="F187" s="57" t="e">
        <f>#REF!/D187</f>
        <v>#REF!</v>
      </c>
      <c r="G187" s="57"/>
      <c r="H187" s="75" t="e">
        <f>#REF!+#REF!+#REF!+#REF!+#REF!</f>
        <v>#REF!</v>
      </c>
    </row>
    <row r="188" spans="2:12">
      <c r="B188" s="74"/>
      <c r="C188" s="80" t="s">
        <v>138</v>
      </c>
      <c r="D188" s="76"/>
      <c r="E188" s="57"/>
      <c r="F188" s="57" t="e">
        <f>#REF!/D188</f>
        <v>#REF!</v>
      </c>
      <c r="G188" s="57"/>
      <c r="H188" s="75" t="e">
        <f>#REF!+#REF!+#REF!+#REF!+#REF!</f>
        <v>#REF!</v>
      </c>
    </row>
    <row r="189" spans="2:12">
      <c r="B189" s="74"/>
      <c r="C189" s="79" t="s">
        <v>16</v>
      </c>
      <c r="D189" s="76" t="e">
        <f>#REF!+#REF!+#REF!+#REF!+#REF!</f>
        <v>#REF!</v>
      </c>
      <c r="E189" s="57" t="e">
        <f>#REF!</f>
        <v>#REF!</v>
      </c>
      <c r="F189" s="57" t="e">
        <f>#REF!/D189</f>
        <v>#REF!</v>
      </c>
      <c r="G189" s="57"/>
      <c r="H189" s="75" t="e">
        <f>#REF!+#REF!+#REF!+#REF!+#REF!</f>
        <v>#REF!</v>
      </c>
    </row>
    <row r="190" spans="2:12">
      <c r="B190" s="74"/>
      <c r="C190" s="79" t="s">
        <v>17</v>
      </c>
      <c r="D190" s="76" t="e">
        <f>#REF!+#REF!+#REF!+#REF!+#REF!</f>
        <v>#REF!</v>
      </c>
      <c r="E190" s="57" t="e">
        <f>#REF!</f>
        <v>#REF!</v>
      </c>
      <c r="F190" s="57" t="e">
        <f>#REF!/D190</f>
        <v>#REF!</v>
      </c>
      <c r="G190" s="57"/>
      <c r="H190" s="75" t="e">
        <f>#REF!+#REF!+#REF!+#REF!+#REF!</f>
        <v>#REF!</v>
      </c>
    </row>
    <row r="191" spans="2:12">
      <c r="B191" s="74"/>
      <c r="C191" s="79" t="s">
        <v>18</v>
      </c>
      <c r="D191" s="76" t="e">
        <f>#REF!+#REF!+#REF!+#REF!+#REF!</f>
        <v>#REF!</v>
      </c>
      <c r="E191" s="57" t="e">
        <f>#REF!</f>
        <v>#REF!</v>
      </c>
      <c r="F191" s="57" t="e">
        <f>#REF!/D191</f>
        <v>#REF!</v>
      </c>
      <c r="G191" s="57"/>
      <c r="H191" s="75" t="e">
        <f>#REF!+#REF!+#REF!+#REF!+#REF!</f>
        <v>#REF!</v>
      </c>
    </row>
    <row r="192" spans="2:12">
      <c r="B192" s="74"/>
      <c r="C192" s="79" t="s">
        <v>19</v>
      </c>
      <c r="D192" s="76" t="e">
        <f>#REF!+#REF!+#REF!+#REF!+#REF!</f>
        <v>#REF!</v>
      </c>
      <c r="E192" s="57" t="e">
        <f>#REF!</f>
        <v>#REF!</v>
      </c>
      <c r="F192" s="57" t="e">
        <f>#REF!/D192</f>
        <v>#REF!</v>
      </c>
      <c r="G192" s="57"/>
      <c r="H192" s="75" t="e">
        <f>#REF!+#REF!+#REF!+#REF!+#REF!</f>
        <v>#REF!</v>
      </c>
    </row>
    <row r="193" spans="2:12">
      <c r="B193" s="74"/>
      <c r="C193" s="79" t="s">
        <v>20</v>
      </c>
      <c r="D193" s="76" t="e">
        <f>#REF!+#REF!+#REF!+#REF!+#REF!</f>
        <v>#REF!</v>
      </c>
      <c r="E193" s="57" t="e">
        <f>#REF!</f>
        <v>#REF!</v>
      </c>
      <c r="F193" s="57" t="e">
        <f>#REF!/D193</f>
        <v>#REF!</v>
      </c>
      <c r="G193" s="57"/>
      <c r="H193" s="75" t="e">
        <f>#REF!+#REF!+#REF!+#REF!+#REF!</f>
        <v>#REF!</v>
      </c>
    </row>
    <row r="194" spans="2:12" ht="15.75" thickBot="1">
      <c r="B194" s="74"/>
      <c r="C194" s="79" t="s">
        <v>21</v>
      </c>
      <c r="D194" s="76" t="e">
        <f>#REF!+#REF!+#REF!+#REF!+#REF!</f>
        <v>#REF!</v>
      </c>
      <c r="E194" s="57" t="e">
        <f>#REF!</f>
        <v>#REF!</v>
      </c>
      <c r="F194" s="57" t="e">
        <f>#REF!/D194</f>
        <v>#REF!</v>
      </c>
      <c r="G194" s="57"/>
      <c r="H194" s="75" t="e">
        <f>#REF!+#REF!+#REF!+#REF!+#REF!</f>
        <v>#REF!</v>
      </c>
    </row>
    <row r="195" spans="2:12" ht="15.75" thickBot="1">
      <c r="B195" s="74"/>
      <c r="C195" s="79" t="s">
        <v>22</v>
      </c>
      <c r="D195" s="76" t="e">
        <f>#REF!+#REF!+#REF!+#REF!+#REF!</f>
        <v>#REF!</v>
      </c>
      <c r="E195" s="57" t="e">
        <f>#REF!</f>
        <v>#REF!</v>
      </c>
      <c r="F195" s="57" t="e">
        <f>#REF!/D195</f>
        <v>#REF!</v>
      </c>
      <c r="G195" s="57"/>
      <c r="H195" s="75" t="e">
        <f>#REF!+#REF!+#REF!+#REF!+#REF!</f>
        <v>#REF!</v>
      </c>
      <c r="L195" s="78" t="s">
        <v>74</v>
      </c>
    </row>
    <row r="196" spans="2:12" ht="45.75" thickBot="1">
      <c r="B196" s="74"/>
      <c r="C196" s="79" t="s">
        <v>23</v>
      </c>
      <c r="D196" s="76" t="e">
        <f>#REF!+#REF!+#REF!+#REF!+#REF!</f>
        <v>#REF!</v>
      </c>
      <c r="E196" s="57" t="e">
        <f>#REF!</f>
        <v>#REF!</v>
      </c>
      <c r="F196" s="57" t="e">
        <f>#REF!/D196</f>
        <v>#REF!</v>
      </c>
      <c r="G196" s="57"/>
      <c r="H196" s="75" t="e">
        <f>#REF!+#REF!+#REF!+#REF!+#REF!</f>
        <v>#REF!</v>
      </c>
      <c r="L196" s="69" t="s">
        <v>152</v>
      </c>
    </row>
    <row r="197" spans="2:12" ht="15.75" thickBot="1">
      <c r="B197" s="74"/>
      <c r="C197" s="79" t="s">
        <v>24</v>
      </c>
      <c r="D197" s="76" t="e">
        <f>#REF!+#REF!+#REF!+#REF!+#REF!</f>
        <v>#REF!</v>
      </c>
      <c r="E197" s="57" t="e">
        <f>#REF!</f>
        <v>#REF!</v>
      </c>
      <c r="F197" s="57" t="e">
        <f>#REF!/D197</f>
        <v>#REF!</v>
      </c>
      <c r="G197" s="57"/>
      <c r="H197" s="75" t="e">
        <f>#REF!+#REF!+#REF!+#REF!+#REF!</f>
        <v>#REF!</v>
      </c>
      <c r="K197" s="67" t="s">
        <v>150</v>
      </c>
      <c r="L197" s="66" t="e">
        <f>(#REF!*(1-0.0498-0.248))+(#REF!*0.248)+(#REF!*0.0498)</f>
        <v>#REF!</v>
      </c>
    </row>
    <row r="198" spans="2:12">
      <c r="B198" s="74"/>
      <c r="C198" s="79" t="s">
        <v>25</v>
      </c>
      <c r="D198" s="76" t="e">
        <f>#REF!+#REF!+#REF!+#REF!+#REF!</f>
        <v>#REF!</v>
      </c>
      <c r="E198" s="57" t="e">
        <f>#REF!</f>
        <v>#REF!</v>
      </c>
      <c r="F198" s="57" t="e">
        <f>#REF!/D198</f>
        <v>#REF!</v>
      </c>
      <c r="G198" s="57"/>
      <c r="H198" s="75" t="e">
        <f>#REF!+#REF!+#REF!+#REF!+#REF!</f>
        <v>#REF!</v>
      </c>
    </row>
    <row r="199" spans="2:12">
      <c r="B199" s="74"/>
      <c r="C199" s="79" t="s">
        <v>26</v>
      </c>
      <c r="D199" s="76" t="e">
        <f>#REF!+#REF!+#REF!+#REF!+#REF!</f>
        <v>#REF!</v>
      </c>
      <c r="E199" s="57" t="e">
        <f>#REF!</f>
        <v>#REF!</v>
      </c>
      <c r="F199" s="57" t="e">
        <f>#REF!/D199</f>
        <v>#REF!</v>
      </c>
      <c r="G199" s="57"/>
      <c r="H199" s="75" t="e">
        <f>#REF!+#REF!+#REF!+#REF!+#REF!</f>
        <v>#REF!</v>
      </c>
    </row>
    <row r="200" spans="2:12">
      <c r="B200" s="74"/>
      <c r="C200" s="79" t="s">
        <v>59</v>
      </c>
      <c r="D200" s="76"/>
      <c r="E200" s="57"/>
      <c r="F200" s="57" t="e">
        <f>#REF!/D200</f>
        <v>#REF!</v>
      </c>
      <c r="G200" s="57"/>
      <c r="H200" s="75" t="e">
        <f>#REF!+#REF!+#REF!+#REF!+#REF!</f>
        <v>#REF!</v>
      </c>
    </row>
    <row r="201" spans="2:12" ht="15.75" thickBot="1">
      <c r="B201" s="74"/>
      <c r="C201" s="79" t="s">
        <v>27</v>
      </c>
      <c r="D201" s="76" t="e">
        <f>#REF!+#REF!+#REF!+#REF!+#REF!</f>
        <v>#REF!</v>
      </c>
      <c r="E201" s="57" t="e">
        <f>#REF!</f>
        <v>#REF!</v>
      </c>
      <c r="F201" s="57" t="e">
        <f>#REF!/D201</f>
        <v>#REF!</v>
      </c>
      <c r="G201" s="57"/>
      <c r="H201" s="75" t="e">
        <f>#REF!+#REF!+#REF!+#REF!+#REF!</f>
        <v>#REF!</v>
      </c>
    </row>
    <row r="202" spans="2:12" ht="15.75" thickBot="1">
      <c r="B202" s="74"/>
      <c r="C202" s="79" t="s">
        <v>28</v>
      </c>
      <c r="D202" s="76" t="e">
        <f>#REF!+#REF!+#REF!+#REF!+#REF!</f>
        <v>#REF!</v>
      </c>
      <c r="E202" s="57" t="e">
        <f>#REF!</f>
        <v>#REF!</v>
      </c>
      <c r="F202" s="57" t="e">
        <f>#REF!/D202</f>
        <v>#REF!</v>
      </c>
      <c r="G202" s="57"/>
      <c r="H202" s="75" t="e">
        <f>#REF!+#REF!+#REF!+#REF!+#REF!</f>
        <v>#REF!</v>
      </c>
      <c r="L202" s="78" t="s">
        <v>67</v>
      </c>
    </row>
    <row r="203" spans="2:12" ht="45.75" thickBot="1">
      <c r="B203" s="74"/>
      <c r="C203" s="77" t="s">
        <v>29</v>
      </c>
      <c r="D203" s="76" t="e">
        <f>#REF!+#REF!+#REF!+#REF!+#REF!</f>
        <v>#REF!</v>
      </c>
      <c r="E203" s="57" t="e">
        <f>#REF!</f>
        <v>#REF!</v>
      </c>
      <c r="F203" s="57" t="e">
        <f>#REF!/D203</f>
        <v>#REF!</v>
      </c>
      <c r="G203" s="57"/>
      <c r="H203" s="75" t="e">
        <f>#REF!+#REF!+#REF!+#REF!+#REF!</f>
        <v>#REF!</v>
      </c>
      <c r="L203" s="69" t="s">
        <v>152</v>
      </c>
    </row>
    <row r="204" spans="2:12" ht="15.75" thickBot="1">
      <c r="B204" s="74"/>
      <c r="C204" s="73" t="s">
        <v>50</v>
      </c>
      <c r="D204" s="72" t="e">
        <f>SUM(D185:D203)</f>
        <v>#REF!</v>
      </c>
      <c r="E204" s="71" t="e">
        <f>SUM(E185:E203)</f>
        <v>#REF!</v>
      </c>
      <c r="F204" s="57" t="e">
        <f>#REF!/D204</f>
        <v>#REF!</v>
      </c>
      <c r="G204" s="57"/>
      <c r="H204" s="70" t="e">
        <f>F204*#REF!</f>
        <v>#REF!</v>
      </c>
      <c r="K204" s="67" t="s">
        <v>150</v>
      </c>
      <c r="L204" s="66" t="e">
        <f>(#REF!*(1-0.0498-0.248))+(#REF!*0.248)+(#REF!*0.0498)</f>
        <v>#REF!</v>
      </c>
    </row>
    <row r="205" spans="2:12">
      <c r="B205" s="23"/>
      <c r="C205" s="23"/>
    </row>
    <row r="206" spans="2:12">
      <c r="B206" s="23"/>
      <c r="C206" s="23"/>
    </row>
    <row r="207" spans="2:12">
      <c r="B207" s="23"/>
      <c r="C207" s="23"/>
    </row>
    <row r="208" spans="2:12">
      <c r="B208" s="23"/>
      <c r="C208" s="23"/>
    </row>
    <row r="209" spans="2:3">
      <c r="B209" s="23"/>
      <c r="C209" s="23"/>
    </row>
    <row r="210" spans="2:3">
      <c r="B210" s="23"/>
      <c r="C210" s="23"/>
    </row>
    <row r="211" spans="2:3">
      <c r="B211" s="23"/>
      <c r="C211" s="23"/>
    </row>
    <row r="212" spans="2:3">
      <c r="B212" s="23"/>
      <c r="C212" s="23"/>
    </row>
    <row r="213" spans="2:3">
      <c r="B213" s="23"/>
      <c r="C213" s="23"/>
    </row>
    <row r="214" spans="2:3">
      <c r="B214" s="23"/>
      <c r="C214" s="23"/>
    </row>
    <row r="215" spans="2:3">
      <c r="B215" s="23"/>
      <c r="C215" s="23"/>
    </row>
    <row r="216" spans="2:3">
      <c r="B216" s="23"/>
      <c r="C216" s="23"/>
    </row>
    <row r="217" spans="2:3">
      <c r="B217" s="23"/>
      <c r="C217" s="23"/>
    </row>
    <row r="218" spans="2:3">
      <c r="B218" s="23"/>
      <c r="C218" s="23"/>
    </row>
    <row r="219" spans="2:3">
      <c r="B219" s="23"/>
      <c r="C219" s="23"/>
    </row>
    <row r="220" spans="2:3">
      <c r="B220" s="23"/>
      <c r="C220" s="23"/>
    </row>
    <row r="221" spans="2:3">
      <c r="B221" s="23"/>
      <c r="C221" s="23"/>
    </row>
    <row r="222" spans="2:3">
      <c r="B222" s="23"/>
      <c r="C222" s="23"/>
    </row>
    <row r="223" spans="2:3">
      <c r="B223" s="23"/>
      <c r="C223" s="23"/>
    </row>
    <row r="224" spans="2:3" s="23" customFormat="1"/>
    <row r="225" spans="2:5">
      <c r="B225" s="23"/>
      <c r="C225" s="23"/>
    </row>
    <row r="226" spans="2:5" ht="15.75" thickBot="1">
      <c r="B226" s="23"/>
      <c r="C226" s="23"/>
    </row>
    <row r="227" spans="2:5" ht="45.75" thickBot="1">
      <c r="B227" s="23"/>
      <c r="D227" s="69" t="s">
        <v>152</v>
      </c>
      <c r="E227" s="68" t="s">
        <v>151</v>
      </c>
    </row>
    <row r="228" spans="2:5" ht="15.75" thickBot="1">
      <c r="B228" s="23"/>
      <c r="C228" s="67" t="s">
        <v>150</v>
      </c>
      <c r="D228" s="66" t="e">
        <f>(#REF!*(1-0.0498-0.248))+(#REF!*0.248)+(#REF!*0.0498)</f>
        <v>#REF!</v>
      </c>
      <c r="E228" s="65" t="e">
        <f>(#REF!*(1-0.0498-0.248))+(#REF!*0.248)+(#REF!*0.0498)</f>
        <v>#REF!</v>
      </c>
    </row>
    <row r="229" spans="2:5" ht="15.6" customHeight="1">
      <c r="B229" s="23"/>
      <c r="C229" s="23"/>
    </row>
    <row r="230" spans="2:5">
      <c r="B230" s="23"/>
      <c r="C230" s="23"/>
    </row>
    <row r="232" spans="2:5">
      <c r="B232" s="23"/>
      <c r="C232" s="23"/>
    </row>
    <row r="233" spans="2:5">
      <c r="B233" s="23"/>
      <c r="C233" s="23"/>
    </row>
    <row r="234" spans="2:5">
      <c r="B234" s="23"/>
      <c r="C234" s="23"/>
    </row>
    <row r="235" spans="2:5">
      <c r="B235" s="23"/>
      <c r="C235" s="23"/>
    </row>
    <row r="236" spans="2:5">
      <c r="B236" s="23"/>
      <c r="C236" s="23"/>
    </row>
    <row r="237" spans="2:5">
      <c r="B237" s="23"/>
      <c r="C237" s="23"/>
    </row>
    <row r="238" spans="2:5">
      <c r="B238" s="23"/>
      <c r="C238" s="23"/>
    </row>
    <row r="239" spans="2:5">
      <c r="B239" s="23"/>
      <c r="C239" s="23"/>
    </row>
    <row r="240" spans="2:5">
      <c r="B240" s="23"/>
      <c r="C240" s="23"/>
    </row>
    <row r="241" spans="2:5">
      <c r="B241" s="23"/>
      <c r="C241" s="23"/>
    </row>
    <row r="242" spans="2:5">
      <c r="B242" s="23"/>
      <c r="C242" s="23"/>
    </row>
    <row r="243" spans="2:5">
      <c r="B243" s="23"/>
      <c r="C243" s="23"/>
    </row>
    <row r="244" spans="2:5">
      <c r="B244" s="23"/>
      <c r="C244" s="23"/>
    </row>
    <row r="245" spans="2:5">
      <c r="B245" s="23"/>
      <c r="C245" s="23"/>
    </row>
    <row r="246" spans="2:5">
      <c r="B246" s="23"/>
      <c r="C246" s="23"/>
    </row>
    <row r="247" spans="2:5">
      <c r="C247" s="23"/>
    </row>
    <row r="248" spans="2:5">
      <c r="B248" s="23"/>
      <c r="C248" s="23"/>
    </row>
    <row r="249" spans="2:5">
      <c r="B249" s="23"/>
      <c r="C249" s="23"/>
    </row>
    <row r="250" spans="2:5" ht="15.75" thickBot="1">
      <c r="B250" s="23"/>
      <c r="C250" s="23"/>
    </row>
    <row r="251" spans="2:5" ht="45.75" thickBot="1">
      <c r="B251" s="23"/>
      <c r="D251" s="69" t="s">
        <v>152</v>
      </c>
      <c r="E251" s="68" t="s">
        <v>151</v>
      </c>
    </row>
    <row r="252" spans="2:5" ht="15.75" thickBot="1">
      <c r="B252" s="23"/>
      <c r="C252" s="67" t="s">
        <v>150</v>
      </c>
      <c r="D252" s="66" t="e">
        <f>(#REF!*(1-0.0498-0.248))+(#REF!*0.248)+(#REF!*0.0498)</f>
        <v>#REF!</v>
      </c>
      <c r="E252" s="65" t="e">
        <f>(#REF!*(1-0.0498-0.248))+(#REF!*0.248)+(#REF!*0.0498)</f>
        <v>#REF!</v>
      </c>
    </row>
    <row r="253" spans="2:5">
      <c r="B253" s="23"/>
      <c r="C253" s="23"/>
    </row>
    <row r="254" spans="2:5">
      <c r="B254" s="23"/>
      <c r="C254" s="23"/>
    </row>
    <row r="256" spans="2:5">
      <c r="B256" s="23"/>
      <c r="C256" s="23"/>
    </row>
    <row r="257" spans="2:3">
      <c r="B257" s="23"/>
      <c r="C257" s="23"/>
    </row>
    <row r="258" spans="2:3">
      <c r="B258" s="23"/>
      <c r="C258" s="23"/>
    </row>
    <row r="259" spans="2:3">
      <c r="B259" s="23"/>
      <c r="C259" s="23"/>
    </row>
    <row r="260" spans="2:3">
      <c r="B260" s="23"/>
      <c r="C260" s="23"/>
    </row>
    <row r="261" spans="2:3">
      <c r="B261" s="23"/>
      <c r="C261" s="23"/>
    </row>
    <row r="262" spans="2:3">
      <c r="B262" s="23"/>
      <c r="C262" s="23"/>
    </row>
    <row r="263" spans="2:3">
      <c r="B263" s="23"/>
      <c r="C263" s="23"/>
    </row>
    <row r="264" spans="2:3">
      <c r="B264" s="23"/>
      <c r="C264" s="23"/>
    </row>
    <row r="265" spans="2:3">
      <c r="B265" s="23"/>
      <c r="C265" s="23"/>
    </row>
    <row r="266" spans="2:3">
      <c r="B266" s="23"/>
      <c r="C266" s="23"/>
    </row>
    <row r="267" spans="2:3">
      <c r="B267" s="23"/>
      <c r="C267" s="23"/>
    </row>
    <row r="268" spans="2:3">
      <c r="B268" s="23"/>
      <c r="C268" s="23"/>
    </row>
    <row r="269" spans="2:3">
      <c r="B269" s="23"/>
      <c r="C269" s="23"/>
    </row>
    <row r="270" spans="2:3">
      <c r="B270" s="23"/>
      <c r="C270" s="23"/>
    </row>
    <row r="271" spans="2:3">
      <c r="C271" s="23"/>
    </row>
    <row r="272" spans="2:3">
      <c r="B272" s="23"/>
      <c r="C272" s="23"/>
    </row>
    <row r="273" spans="2:5">
      <c r="B273" s="23"/>
      <c r="C273" s="23"/>
    </row>
    <row r="274" spans="2:5" ht="15.75" thickBot="1">
      <c r="B274" s="23"/>
      <c r="C274" s="23"/>
    </row>
    <row r="275" spans="2:5" ht="45.75" thickBot="1">
      <c r="B275" s="23"/>
      <c r="D275" s="69" t="s">
        <v>152</v>
      </c>
      <c r="E275" s="68" t="s">
        <v>151</v>
      </c>
    </row>
    <row r="276" spans="2:5" ht="15.75" thickBot="1">
      <c r="B276" s="23"/>
      <c r="C276" s="67" t="s">
        <v>150</v>
      </c>
      <c r="D276" s="66" t="e">
        <f>(#REF!*(1-0.0498-0.248))+(#REF!*0.248)+(#REF!*0.0498)</f>
        <v>#REF!</v>
      </c>
      <c r="E276" s="65" t="e">
        <f>(#REF!*(1-0.0498-0.248))+(#REF!*0.248)+(#REF!*0.0498)</f>
        <v>#REF!</v>
      </c>
    </row>
    <row r="277" spans="2:5">
      <c r="B277" s="23"/>
      <c r="C277" s="23"/>
    </row>
    <row r="278" spans="2:5">
      <c r="B278" s="23"/>
      <c r="C278" s="23"/>
    </row>
    <row r="280" spans="2:5">
      <c r="B280" s="23"/>
      <c r="C280" s="23"/>
    </row>
    <row r="281" spans="2:5">
      <c r="B281" s="23"/>
      <c r="C281" s="23"/>
    </row>
    <row r="282" spans="2:5">
      <c r="B282" s="23"/>
      <c r="C282" s="23"/>
    </row>
    <row r="283" spans="2:5">
      <c r="B283" s="23"/>
      <c r="C283" s="23"/>
    </row>
    <row r="284" spans="2:5">
      <c r="B284" s="23"/>
      <c r="C284" s="23"/>
    </row>
    <row r="285" spans="2:5">
      <c r="B285" s="23"/>
      <c r="C285" s="23"/>
    </row>
    <row r="286" spans="2:5">
      <c r="B286" s="23"/>
      <c r="C286" s="23"/>
    </row>
    <row r="287" spans="2:5">
      <c r="B287" s="23"/>
      <c r="C287" s="23"/>
    </row>
    <row r="288" spans="2:5">
      <c r="B288" s="23"/>
      <c r="C288" s="23"/>
    </row>
    <row r="289" spans="2:5">
      <c r="B289" s="23"/>
      <c r="C289" s="23"/>
    </row>
    <row r="290" spans="2:5">
      <c r="B290" s="23"/>
      <c r="C290" s="23"/>
    </row>
    <row r="291" spans="2:5">
      <c r="B291" s="23"/>
      <c r="C291" s="23"/>
    </row>
    <row r="292" spans="2:5">
      <c r="B292" s="23"/>
      <c r="C292" s="23"/>
    </row>
    <row r="293" spans="2:5">
      <c r="B293" s="23"/>
      <c r="C293" s="23"/>
    </row>
    <row r="294" spans="2:5">
      <c r="B294" s="23"/>
      <c r="C294" s="23"/>
    </row>
    <row r="295" spans="2:5">
      <c r="C295" s="23"/>
    </row>
    <row r="296" spans="2:5">
      <c r="B296" s="23"/>
      <c r="C296" s="23"/>
    </row>
    <row r="297" spans="2:5">
      <c r="B297" s="23"/>
      <c r="C297" s="23"/>
    </row>
    <row r="298" spans="2:5" ht="15.75" thickBot="1">
      <c r="B298" s="23"/>
      <c r="C298" s="23"/>
    </row>
    <row r="299" spans="2:5" ht="45.75" thickBot="1">
      <c r="B299" s="23"/>
      <c r="D299" s="69" t="s">
        <v>152</v>
      </c>
      <c r="E299" s="68" t="s">
        <v>151</v>
      </c>
    </row>
    <row r="300" spans="2:5" ht="15.75" thickBot="1">
      <c r="B300" s="23"/>
      <c r="C300" s="67" t="s">
        <v>150</v>
      </c>
      <c r="D300" s="66" t="e">
        <f>(#REF!*(1-0.0498-0.248))+(#REF!*0.248)+(#REF!*0.0498)</f>
        <v>#REF!</v>
      </c>
      <c r="E300" s="65" t="e">
        <f>(#REF!*(1-0.0498-0.248))+(#REF!*0.248)+(#REF!*0.0498)</f>
        <v>#REF!</v>
      </c>
    </row>
  </sheetData>
  <mergeCells count="4">
    <mergeCell ref="C158:D158"/>
    <mergeCell ref="C182:D182"/>
    <mergeCell ref="B4:F5"/>
    <mergeCell ref="B29:F30"/>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B400"/>
  </sheetPr>
  <dimension ref="A1:V71"/>
  <sheetViews>
    <sheetView showGridLines="0" zoomScaleNormal="100" workbookViewId="0">
      <selection activeCell="B4" sqref="B4"/>
    </sheetView>
  </sheetViews>
  <sheetFormatPr defaultColWidth="8.85546875" defaultRowHeight="15"/>
  <cols>
    <col min="2" max="2" width="28.28515625" customWidth="1"/>
    <col min="3" max="3" width="19.7109375" customWidth="1"/>
    <col min="4" max="4" width="14.28515625" bestFit="1" customWidth="1"/>
    <col min="5" max="5" width="14" bestFit="1" customWidth="1"/>
    <col min="6" max="6" width="15.5703125" bestFit="1" customWidth="1"/>
    <col min="7" max="7" width="14.28515625" bestFit="1" customWidth="1"/>
    <col min="8" max="8" width="15.5703125" bestFit="1" customWidth="1"/>
    <col min="9" max="9" width="14.42578125" bestFit="1" customWidth="1"/>
    <col min="10" max="10" width="14.5703125" bestFit="1" customWidth="1"/>
    <col min="11" max="11" width="12.85546875" bestFit="1" customWidth="1"/>
    <col min="12" max="12" width="12.7109375" bestFit="1" customWidth="1"/>
    <col min="13" max="13" width="12.85546875" bestFit="1" customWidth="1"/>
    <col min="14" max="16" width="11.85546875" bestFit="1" customWidth="1"/>
    <col min="17" max="17" width="13.85546875" bestFit="1" customWidth="1"/>
    <col min="18" max="18" width="15.28515625" bestFit="1" customWidth="1"/>
    <col min="19" max="19" width="13" bestFit="1" customWidth="1"/>
    <col min="20" max="20" width="16.7109375" customWidth="1"/>
    <col min="21" max="21" width="16.5703125" customWidth="1"/>
    <col min="22" max="22" width="16.7109375" customWidth="1"/>
    <col min="23" max="23" width="16" customWidth="1"/>
    <col min="24" max="24" width="26.5703125" bestFit="1" customWidth="1"/>
    <col min="25" max="25" width="22.5703125" customWidth="1"/>
    <col min="26" max="27" width="9" bestFit="1" customWidth="1"/>
    <col min="28" max="28" width="14" customWidth="1"/>
    <col min="29" max="29" width="13.5703125" customWidth="1"/>
    <col min="41" max="41" width="10.140625" bestFit="1" customWidth="1"/>
  </cols>
  <sheetData>
    <row r="1" spans="1:22" ht="14.45" customHeight="1">
      <c r="A1" s="150" t="s">
        <v>294</v>
      </c>
      <c r="B1" s="98"/>
      <c r="C1" s="98"/>
      <c r="D1" s="98"/>
      <c r="E1" s="98"/>
      <c r="F1" s="98"/>
      <c r="G1" s="98"/>
      <c r="H1" s="98"/>
      <c r="I1" s="98"/>
      <c r="K1" s="26"/>
      <c r="M1" s="27"/>
      <c r="O1" s="27"/>
    </row>
    <row r="2" spans="1:22">
      <c r="A2" s="98"/>
      <c r="B2" s="98"/>
      <c r="C2" s="98"/>
      <c r="D2" s="98"/>
      <c r="E2" s="98"/>
      <c r="F2" s="98"/>
      <c r="G2" s="98"/>
      <c r="H2" s="98"/>
      <c r="I2" s="98"/>
    </row>
    <row r="3" spans="1:22">
      <c r="B3" s="318" t="s">
        <v>77</v>
      </c>
      <c r="C3" s="318"/>
      <c r="D3" s="318"/>
      <c r="E3" s="318"/>
      <c r="F3" s="318"/>
      <c r="G3" s="318"/>
      <c r="H3" s="318"/>
      <c r="I3" s="318"/>
      <c r="J3" s="318"/>
      <c r="K3" s="318"/>
      <c r="L3" s="318"/>
      <c r="M3" s="318"/>
      <c r="N3" s="318"/>
      <c r="O3" s="318"/>
      <c r="P3" s="318"/>
      <c r="Q3" s="318"/>
      <c r="R3" s="318"/>
      <c r="S3" s="318"/>
      <c r="T3" s="318"/>
      <c r="U3" s="318"/>
      <c r="V3" s="205"/>
    </row>
    <row r="4" spans="1:22">
      <c r="B4" s="223" t="s">
        <v>69</v>
      </c>
      <c r="C4" s="223" t="s">
        <v>29</v>
      </c>
      <c r="D4" s="223" t="s">
        <v>20</v>
      </c>
      <c r="E4" s="223" t="s">
        <v>28</v>
      </c>
      <c r="F4" s="223" t="s">
        <v>17</v>
      </c>
      <c r="G4" s="223" t="s">
        <v>15</v>
      </c>
      <c r="H4" s="223" t="s">
        <v>59</v>
      </c>
      <c r="I4" s="223" t="s">
        <v>13</v>
      </c>
      <c r="J4" s="223" t="s">
        <v>18</v>
      </c>
      <c r="K4" s="223" t="s">
        <v>21</v>
      </c>
      <c r="L4" s="223" t="s">
        <v>25</v>
      </c>
      <c r="M4" s="223" t="s">
        <v>22</v>
      </c>
      <c r="N4" s="223" t="s">
        <v>23</v>
      </c>
      <c r="O4" s="223" t="s">
        <v>24</v>
      </c>
      <c r="P4" s="223" t="s">
        <v>26</v>
      </c>
      <c r="Q4" s="228" t="s">
        <v>50</v>
      </c>
      <c r="R4" s="223" t="s">
        <v>19</v>
      </c>
      <c r="S4" s="223" t="s">
        <v>16</v>
      </c>
      <c r="T4" s="223" t="s">
        <v>27</v>
      </c>
      <c r="U4" s="223" t="s">
        <v>14</v>
      </c>
      <c r="V4" s="223" t="s">
        <v>60</v>
      </c>
    </row>
    <row r="5" spans="1:22">
      <c r="B5" s="201" t="s">
        <v>70</v>
      </c>
      <c r="C5" s="228">
        <v>0.23</v>
      </c>
      <c r="D5" s="228">
        <v>0.27</v>
      </c>
      <c r="E5" s="228">
        <v>0.28000000000000003</v>
      </c>
      <c r="F5" s="228">
        <v>0.33</v>
      </c>
      <c r="G5" s="228">
        <v>0.35</v>
      </c>
      <c r="H5" s="228">
        <v>0.38</v>
      </c>
      <c r="I5" s="228">
        <v>0.38</v>
      </c>
      <c r="J5" s="228">
        <v>0.39</v>
      </c>
      <c r="K5" s="228">
        <v>0.42</v>
      </c>
      <c r="L5" s="228">
        <v>0.45</v>
      </c>
      <c r="M5" s="228">
        <v>0.45</v>
      </c>
      <c r="N5" s="228">
        <v>0.45</v>
      </c>
      <c r="O5" s="228">
        <v>0.49</v>
      </c>
      <c r="P5" s="228">
        <v>0.61</v>
      </c>
      <c r="Q5" s="236">
        <v>0.61399999999999999</v>
      </c>
      <c r="R5" s="228">
        <v>0.62</v>
      </c>
      <c r="S5" s="228">
        <v>0.65</v>
      </c>
      <c r="T5" s="228">
        <v>0.76</v>
      </c>
      <c r="U5" s="228">
        <v>0.84</v>
      </c>
      <c r="V5" s="233">
        <v>0.97</v>
      </c>
    </row>
    <row r="6" spans="1:22">
      <c r="B6" s="201" t="s">
        <v>71</v>
      </c>
      <c r="C6" s="228">
        <v>0.77</v>
      </c>
      <c r="D6" s="228">
        <v>0.73</v>
      </c>
      <c r="E6" s="228">
        <v>0.71</v>
      </c>
      <c r="F6" s="228">
        <v>0.66</v>
      </c>
      <c r="G6" s="228">
        <v>0.65</v>
      </c>
      <c r="H6" s="228">
        <v>0.62</v>
      </c>
      <c r="I6" s="228">
        <v>0.62</v>
      </c>
      <c r="J6" s="228">
        <v>0.6</v>
      </c>
      <c r="K6" s="228">
        <v>0.56999999999999995</v>
      </c>
      <c r="L6" s="228">
        <v>0.55000000000000004</v>
      </c>
      <c r="M6" s="228">
        <v>0.54</v>
      </c>
      <c r="N6" s="228">
        <v>0.54</v>
      </c>
      <c r="O6" s="228">
        <v>0.51</v>
      </c>
      <c r="P6" s="228">
        <v>0.39</v>
      </c>
      <c r="Q6" s="236">
        <v>0.38200000000000001</v>
      </c>
      <c r="R6" s="228">
        <v>0.38</v>
      </c>
      <c r="S6" s="228">
        <v>0.35</v>
      </c>
      <c r="T6" s="228">
        <v>0.24</v>
      </c>
      <c r="U6" s="228">
        <v>0.16</v>
      </c>
      <c r="V6" s="228">
        <v>0.03</v>
      </c>
    </row>
    <row r="7" spans="1:22">
      <c r="B7" s="201" t="s">
        <v>72</v>
      </c>
      <c r="C7" s="228">
        <v>0</v>
      </c>
      <c r="D7" s="228">
        <v>0</v>
      </c>
      <c r="E7" s="228">
        <v>0.01</v>
      </c>
      <c r="F7" s="228">
        <v>0</v>
      </c>
      <c r="G7" s="228">
        <v>0</v>
      </c>
      <c r="H7" s="228">
        <v>0</v>
      </c>
      <c r="I7" s="228">
        <v>0</v>
      </c>
      <c r="J7" s="228">
        <v>0</v>
      </c>
      <c r="K7" s="228">
        <v>0.01</v>
      </c>
      <c r="L7" s="228">
        <v>0</v>
      </c>
      <c r="M7" s="228">
        <v>0.01</v>
      </c>
      <c r="N7" s="228">
        <v>0.01</v>
      </c>
      <c r="O7" s="228">
        <v>0.01</v>
      </c>
      <c r="P7" s="228">
        <v>0.01</v>
      </c>
      <c r="Q7" s="236">
        <v>4.0000000000000001E-3</v>
      </c>
      <c r="R7" s="228">
        <v>0.01</v>
      </c>
      <c r="S7" s="228">
        <v>0</v>
      </c>
      <c r="T7" s="228">
        <v>0</v>
      </c>
      <c r="U7" s="228">
        <v>0</v>
      </c>
      <c r="V7" s="233">
        <v>0</v>
      </c>
    </row>
    <row r="8" spans="1:22" ht="14.25" customHeight="1">
      <c r="B8" s="234"/>
      <c r="C8" s="234"/>
      <c r="D8" s="234"/>
      <c r="E8" s="234"/>
      <c r="F8" s="234"/>
      <c r="G8" s="234"/>
      <c r="H8" s="234"/>
      <c r="I8" s="234"/>
      <c r="J8" s="234"/>
      <c r="K8" s="234"/>
      <c r="L8" s="234"/>
      <c r="M8" s="234"/>
      <c r="N8" s="234"/>
      <c r="O8" s="234"/>
      <c r="P8" s="234"/>
      <c r="Q8" s="234"/>
      <c r="R8" s="234"/>
      <c r="S8" s="234"/>
      <c r="T8" s="234"/>
      <c r="U8" s="234"/>
      <c r="V8" s="200"/>
    </row>
    <row r="9" spans="1:22">
      <c r="B9" s="319" t="s">
        <v>404</v>
      </c>
      <c r="C9" s="319"/>
      <c r="D9" s="319"/>
      <c r="E9" s="319"/>
      <c r="F9" s="319"/>
      <c r="G9" s="319"/>
      <c r="H9" s="319"/>
      <c r="I9" s="319"/>
      <c r="J9" s="319"/>
      <c r="K9" s="319"/>
      <c r="L9" s="319"/>
      <c r="M9" s="319"/>
      <c r="N9" s="319"/>
      <c r="O9" s="319"/>
      <c r="P9" s="319"/>
      <c r="Q9" s="319"/>
      <c r="R9" s="319"/>
      <c r="S9" s="319"/>
      <c r="T9" s="319"/>
      <c r="U9" s="319"/>
      <c r="V9" s="203"/>
    </row>
    <row r="10" spans="1:22">
      <c r="B10" s="231" t="s">
        <v>69</v>
      </c>
      <c r="C10" s="231" t="s">
        <v>20</v>
      </c>
      <c r="D10" s="231" t="s">
        <v>29</v>
      </c>
      <c r="E10" s="231" t="s">
        <v>15</v>
      </c>
      <c r="F10" s="231" t="s">
        <v>17</v>
      </c>
      <c r="G10" s="231" t="s">
        <v>28</v>
      </c>
      <c r="H10" s="231" t="s">
        <v>13</v>
      </c>
      <c r="I10" s="231" t="s">
        <v>22</v>
      </c>
      <c r="J10" s="231" t="s">
        <v>24</v>
      </c>
      <c r="K10" s="231" t="s">
        <v>25</v>
      </c>
      <c r="L10" s="231" t="s">
        <v>59</v>
      </c>
      <c r="M10" s="231" t="s">
        <v>18</v>
      </c>
      <c r="N10" s="231" t="s">
        <v>23</v>
      </c>
      <c r="O10" s="231" t="s">
        <v>21</v>
      </c>
      <c r="P10" s="228" t="s">
        <v>50</v>
      </c>
      <c r="Q10" s="231" t="s">
        <v>16</v>
      </c>
      <c r="R10" s="231" t="s">
        <v>26</v>
      </c>
      <c r="S10" s="231" t="s">
        <v>27</v>
      </c>
      <c r="T10" s="231" t="s">
        <v>19</v>
      </c>
      <c r="U10" s="231" t="s">
        <v>14</v>
      </c>
      <c r="V10" s="223" t="s">
        <v>60</v>
      </c>
    </row>
    <row r="11" spans="1:22">
      <c r="B11" s="201" t="s">
        <v>70</v>
      </c>
      <c r="C11" s="228">
        <v>0.26</v>
      </c>
      <c r="D11" s="228">
        <v>0.32</v>
      </c>
      <c r="E11" s="228">
        <v>0.36</v>
      </c>
      <c r="F11" s="228">
        <v>0.36</v>
      </c>
      <c r="G11" s="228">
        <v>0.36</v>
      </c>
      <c r="H11" s="228">
        <v>0.51</v>
      </c>
      <c r="I11" s="228">
        <v>0.54</v>
      </c>
      <c r="J11" s="228">
        <v>0.55000000000000004</v>
      </c>
      <c r="K11" s="228">
        <v>0.57999999999999996</v>
      </c>
      <c r="L11" s="228">
        <v>0.6</v>
      </c>
      <c r="M11" s="228">
        <v>0.64</v>
      </c>
      <c r="N11" s="228">
        <v>0.65</v>
      </c>
      <c r="O11" s="228">
        <v>0.71</v>
      </c>
      <c r="P11" s="237">
        <v>0.72</v>
      </c>
      <c r="Q11" s="228">
        <v>0.74</v>
      </c>
      <c r="R11" s="228">
        <v>0.72</v>
      </c>
      <c r="S11" s="228">
        <v>0.77</v>
      </c>
      <c r="T11" s="228">
        <v>0.82</v>
      </c>
      <c r="U11" s="228">
        <v>0.87</v>
      </c>
      <c r="V11" s="233">
        <v>0.97</v>
      </c>
    </row>
    <row r="12" spans="1:22">
      <c r="B12" s="201" t="s">
        <v>71</v>
      </c>
      <c r="C12" s="228">
        <v>0.74</v>
      </c>
      <c r="D12" s="228">
        <v>0.68</v>
      </c>
      <c r="E12" s="228">
        <v>0.64</v>
      </c>
      <c r="F12" s="228">
        <v>0.63</v>
      </c>
      <c r="G12" s="228">
        <v>0.56999999999999995</v>
      </c>
      <c r="H12" s="228">
        <v>0.49</v>
      </c>
      <c r="I12" s="228">
        <v>0.46</v>
      </c>
      <c r="J12" s="228">
        <v>0.45</v>
      </c>
      <c r="K12" s="228">
        <v>0.42</v>
      </c>
      <c r="L12" s="228">
        <v>0.4</v>
      </c>
      <c r="M12" s="228">
        <v>0.36</v>
      </c>
      <c r="N12" s="228">
        <v>0.33</v>
      </c>
      <c r="O12" s="228">
        <v>0.28999999999999998</v>
      </c>
      <c r="P12" s="236">
        <v>0.27300000000000002</v>
      </c>
      <c r="Q12" s="228">
        <v>0.26</v>
      </c>
      <c r="R12" s="228">
        <v>0.26</v>
      </c>
      <c r="S12" s="228">
        <v>0.23</v>
      </c>
      <c r="T12" s="228">
        <v>0.18</v>
      </c>
      <c r="U12" s="228">
        <v>0.12</v>
      </c>
      <c r="V12" s="228">
        <v>0.03</v>
      </c>
    </row>
    <row r="13" spans="1:22">
      <c r="B13" s="201" t="s">
        <v>72</v>
      </c>
      <c r="C13" s="228">
        <v>0</v>
      </c>
      <c r="D13" s="228">
        <v>0</v>
      </c>
      <c r="E13" s="228">
        <v>0</v>
      </c>
      <c r="F13" s="228">
        <v>0.01</v>
      </c>
      <c r="G13" s="228">
        <v>7.0000000000000007E-2</v>
      </c>
      <c r="H13" s="228">
        <v>0</v>
      </c>
      <c r="I13" s="228">
        <v>0.01</v>
      </c>
      <c r="J13" s="228">
        <v>0</v>
      </c>
      <c r="K13" s="228">
        <v>0</v>
      </c>
      <c r="L13" s="228">
        <v>0</v>
      </c>
      <c r="M13" s="228">
        <v>0</v>
      </c>
      <c r="N13" s="228">
        <v>0.01</v>
      </c>
      <c r="O13" s="228">
        <v>0</v>
      </c>
      <c r="P13" s="236">
        <v>5.0000000000000001E-3</v>
      </c>
      <c r="Q13" s="228">
        <v>0</v>
      </c>
      <c r="R13" s="228">
        <v>0.02</v>
      </c>
      <c r="S13" s="228">
        <v>0</v>
      </c>
      <c r="T13" s="228">
        <v>0.01</v>
      </c>
      <c r="U13" s="228">
        <v>0.01</v>
      </c>
      <c r="V13" s="233">
        <v>0</v>
      </c>
    </row>
    <row r="14" spans="1:22">
      <c r="B14" s="235"/>
      <c r="C14" s="235"/>
      <c r="D14" s="235"/>
      <c r="E14" s="235"/>
      <c r="F14" s="235"/>
      <c r="G14" s="235"/>
      <c r="H14" s="235"/>
      <c r="I14" s="235"/>
      <c r="J14" s="235"/>
      <c r="K14" s="235"/>
      <c r="L14" s="235"/>
      <c r="M14" s="235"/>
      <c r="N14" s="235"/>
      <c r="O14" s="235"/>
      <c r="P14" s="235"/>
      <c r="Q14" s="235"/>
      <c r="R14" s="235"/>
      <c r="S14" s="235"/>
      <c r="T14" s="235"/>
      <c r="U14" s="235"/>
    </row>
    <row r="15" spans="1:22">
      <c r="B15" t="s">
        <v>295</v>
      </c>
      <c r="G15" t="s">
        <v>296</v>
      </c>
    </row>
    <row r="22" spans="1:15">
      <c r="B22" s="31"/>
      <c r="E22" s="31"/>
      <c r="F22" s="31"/>
      <c r="G22" s="31"/>
      <c r="H22" s="31"/>
      <c r="I22" s="31"/>
      <c r="J22" s="31"/>
      <c r="K22" s="31"/>
      <c r="L22" s="31"/>
      <c r="M22" s="31"/>
      <c r="N22" s="31"/>
      <c r="O22" s="23"/>
    </row>
    <row r="23" spans="1:15" ht="14.25" customHeight="1"/>
    <row r="30" spans="1:15">
      <c r="A30" s="130" t="s">
        <v>240</v>
      </c>
    </row>
    <row r="31" spans="1:15">
      <c r="A31" s="130" t="s">
        <v>369</v>
      </c>
    </row>
    <row r="33" ht="14.25" customHeight="1"/>
    <row r="36" ht="21.6" customHeight="1"/>
    <row r="37" ht="21.6" customHeight="1"/>
    <row r="38" ht="21.6" customHeight="1"/>
    <row r="39" ht="21.6" customHeight="1"/>
    <row r="40" ht="21.6" customHeight="1"/>
    <row r="41" ht="21.6" customHeight="1"/>
    <row r="42" ht="21.6" customHeight="1"/>
    <row r="71" spans="7:7">
      <c r="G71" s="118"/>
    </row>
  </sheetData>
  <mergeCells count="2">
    <mergeCell ref="B3:U3"/>
    <mergeCell ref="B9:U9"/>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B400"/>
  </sheetPr>
  <dimension ref="A1:X72"/>
  <sheetViews>
    <sheetView showGridLines="0" zoomScaleNormal="100" workbookViewId="0">
      <selection activeCell="H35" sqref="H35"/>
    </sheetView>
  </sheetViews>
  <sheetFormatPr defaultColWidth="8.85546875" defaultRowHeight="15"/>
  <cols>
    <col min="2" max="2" width="17" customWidth="1"/>
    <col min="3" max="3" width="15.140625" customWidth="1"/>
    <col min="4" max="4" width="12.7109375" customWidth="1"/>
    <col min="5" max="5" width="11.42578125" customWidth="1"/>
    <col min="6" max="7" width="12.85546875" customWidth="1"/>
    <col min="8" max="8" width="10.140625" bestFit="1" customWidth="1"/>
    <col min="9" max="9" width="13.42578125" customWidth="1"/>
    <col min="10" max="10" width="11.28515625" customWidth="1"/>
    <col min="11" max="11" width="10.140625" bestFit="1" customWidth="1"/>
    <col min="12" max="12" width="12" bestFit="1" customWidth="1"/>
    <col min="13" max="13" width="10.140625" bestFit="1" customWidth="1"/>
    <col min="14" max="14" width="19.85546875" customWidth="1"/>
    <col min="15" max="15" width="11.7109375" customWidth="1"/>
    <col min="16" max="16" width="12.140625" customWidth="1"/>
    <col min="17" max="17" width="10.7109375" customWidth="1"/>
    <col min="18" max="18" width="12" customWidth="1"/>
    <col min="19" max="20" width="10.140625" bestFit="1" customWidth="1"/>
    <col min="21" max="21" width="11.7109375" bestFit="1" customWidth="1"/>
    <col min="22" max="22" width="11.85546875" customWidth="1"/>
    <col min="23" max="23" width="10.140625" bestFit="1" customWidth="1"/>
    <col min="24" max="24" width="9" customWidth="1"/>
    <col min="26" max="26" width="10.140625" bestFit="1" customWidth="1"/>
    <col min="42" max="42" width="10.140625" bestFit="1" customWidth="1"/>
  </cols>
  <sheetData>
    <row r="1" spans="1:24" ht="14.45" customHeight="1">
      <c r="A1" s="154" t="s">
        <v>297</v>
      </c>
      <c r="B1" s="42"/>
      <c r="C1" s="42"/>
      <c r="D1" s="42"/>
      <c r="E1" s="42"/>
      <c r="F1" s="42"/>
      <c r="G1" s="42"/>
      <c r="H1" s="42"/>
      <c r="I1" s="42"/>
      <c r="J1" s="42"/>
      <c r="K1" s="1"/>
      <c r="L1" s="26"/>
      <c r="M1" s="23"/>
      <c r="N1" s="27"/>
      <c r="O1" s="23"/>
      <c r="P1" s="27"/>
    </row>
    <row r="2" spans="1:24">
      <c r="A2" s="149" t="s">
        <v>298</v>
      </c>
      <c r="B2" s="42"/>
      <c r="C2" s="42"/>
      <c r="D2" s="42"/>
      <c r="E2" s="42"/>
      <c r="F2" s="42"/>
      <c r="G2" s="42"/>
      <c r="H2" s="42"/>
      <c r="I2" s="42"/>
      <c r="J2" s="42"/>
      <c r="K2" s="1"/>
      <c r="M2" s="23"/>
      <c r="N2" s="23"/>
      <c r="O2" s="23"/>
      <c r="P2" s="23"/>
    </row>
    <row r="3" spans="1:24">
      <c r="A3" s="42"/>
      <c r="B3" s="42"/>
      <c r="C3" s="42"/>
      <c r="D3" s="42"/>
      <c r="E3" s="42"/>
      <c r="F3" s="42"/>
      <c r="G3" s="42"/>
      <c r="H3" s="42"/>
      <c r="I3" s="42"/>
      <c r="J3" s="42"/>
      <c r="K3" s="1"/>
      <c r="L3" s="320"/>
      <c r="M3" s="320"/>
      <c r="N3" s="320"/>
      <c r="O3" s="320"/>
      <c r="P3" s="320"/>
    </row>
    <row r="4" spans="1:24">
      <c r="A4" s="42"/>
      <c r="B4" s="41" t="s">
        <v>297</v>
      </c>
      <c r="D4" s="42"/>
      <c r="E4" s="42"/>
      <c r="F4" s="42"/>
      <c r="G4" s="42"/>
      <c r="H4" s="42"/>
      <c r="I4" s="42"/>
      <c r="J4" s="42"/>
      <c r="K4" s="1"/>
      <c r="X4" s="40"/>
    </row>
    <row r="5" spans="1:24">
      <c r="B5" s="163" t="s">
        <v>264</v>
      </c>
      <c r="C5" s="203" t="s">
        <v>90</v>
      </c>
      <c r="D5" s="28"/>
      <c r="E5" s="28"/>
      <c r="F5" s="28"/>
      <c r="G5" s="28"/>
      <c r="H5" s="28"/>
      <c r="I5" s="28"/>
      <c r="J5" s="28"/>
    </row>
    <row r="6" spans="1:24">
      <c r="B6" s="203" t="s">
        <v>103</v>
      </c>
      <c r="C6" s="238">
        <v>0.03</v>
      </c>
    </row>
    <row r="7" spans="1:24">
      <c r="B7" s="203" t="s">
        <v>102</v>
      </c>
      <c r="C7" s="238">
        <v>7.0000000000000007E-2</v>
      </c>
    </row>
    <row r="8" spans="1:24">
      <c r="B8" s="203" t="s">
        <v>101</v>
      </c>
      <c r="C8" s="238">
        <v>0.03</v>
      </c>
    </row>
    <row r="9" spans="1:24">
      <c r="B9" s="203" t="s">
        <v>100</v>
      </c>
      <c r="C9" s="238">
        <v>0.02</v>
      </c>
    </row>
    <row r="10" spans="1:24">
      <c r="B10" s="203" t="s">
        <v>99</v>
      </c>
      <c r="C10" s="238">
        <v>0.03</v>
      </c>
    </row>
    <row r="11" spans="1:24">
      <c r="B11" s="203" t="s">
        <v>98</v>
      </c>
      <c r="C11" s="238">
        <v>0.03</v>
      </c>
      <c r="P11" s="95"/>
    </row>
    <row r="12" spans="1:24">
      <c r="B12" s="203" t="s">
        <v>97</v>
      </c>
      <c r="C12" s="238">
        <v>0.05</v>
      </c>
    </row>
    <row r="13" spans="1:24">
      <c r="B13" s="203" t="s">
        <v>96</v>
      </c>
      <c r="C13" s="238">
        <v>0.06</v>
      </c>
    </row>
    <row r="14" spans="1:24">
      <c r="B14" s="203" t="s">
        <v>95</v>
      </c>
      <c r="C14" s="238">
        <v>0.09</v>
      </c>
    </row>
    <row r="15" spans="1:24">
      <c r="B15" s="203" t="s">
        <v>94</v>
      </c>
      <c r="C15" s="238">
        <v>0.11</v>
      </c>
    </row>
    <row r="16" spans="1:24">
      <c r="B16" s="203" t="s">
        <v>93</v>
      </c>
      <c r="C16" s="238">
        <v>0.18</v>
      </c>
    </row>
    <row r="17" spans="1:13">
      <c r="B17" s="203" t="s">
        <v>92</v>
      </c>
      <c r="C17" s="238">
        <v>0.3</v>
      </c>
    </row>
    <row r="18" spans="1:13">
      <c r="B18" s="205" t="s">
        <v>90</v>
      </c>
      <c r="C18" s="238">
        <v>1</v>
      </c>
    </row>
    <row r="20" spans="1:13">
      <c r="B20" s="19" t="s">
        <v>298</v>
      </c>
    </row>
    <row r="21" spans="1:13" s="23" customFormat="1">
      <c r="A21"/>
      <c r="B21" s="318" t="s">
        <v>73</v>
      </c>
      <c r="C21" s="318"/>
      <c r="D21" s="318"/>
      <c r="E21" s="318"/>
      <c r="F21" s="43"/>
      <c r="G21" s="43"/>
      <c r="H21" s="43"/>
      <c r="I21" s="43"/>
      <c r="J21" s="43"/>
      <c r="K21" s="43"/>
      <c r="L21" s="43"/>
      <c r="M21" s="43"/>
    </row>
    <row r="22" spans="1:13">
      <c r="B22" s="163" t="s">
        <v>104</v>
      </c>
      <c r="C22" s="203" t="s">
        <v>38</v>
      </c>
      <c r="D22" s="203" t="s">
        <v>66</v>
      </c>
      <c r="E22" s="203" t="s">
        <v>67</v>
      </c>
    </row>
    <row r="23" spans="1:13">
      <c r="A23" s="37"/>
      <c r="B23" s="203" t="s">
        <v>103</v>
      </c>
      <c r="C23" s="238">
        <v>0.33</v>
      </c>
      <c r="D23" s="238">
        <v>0.52</v>
      </c>
      <c r="E23" s="238">
        <v>0.15</v>
      </c>
    </row>
    <row r="24" spans="1:13">
      <c r="A24" s="37"/>
      <c r="B24" s="203" t="s">
        <v>102</v>
      </c>
      <c r="C24" s="238">
        <v>0.38</v>
      </c>
      <c r="D24" s="238">
        <v>0.55000000000000004</v>
      </c>
      <c r="E24" s="238">
        <v>7.0000000000000007E-2</v>
      </c>
    </row>
    <row r="25" spans="1:13">
      <c r="A25" s="37"/>
      <c r="B25" s="203" t="s">
        <v>101</v>
      </c>
      <c r="C25" s="238">
        <v>0.53</v>
      </c>
      <c r="D25" s="238">
        <v>0.43</v>
      </c>
      <c r="E25" s="238">
        <v>0.04</v>
      </c>
    </row>
    <row r="26" spans="1:13">
      <c r="A26" s="37"/>
      <c r="B26" s="203" t="s">
        <v>100</v>
      </c>
      <c r="C26" s="238">
        <v>0.47</v>
      </c>
      <c r="D26" s="238">
        <v>0.48</v>
      </c>
      <c r="E26" s="238">
        <v>0.05</v>
      </c>
    </row>
    <row r="27" spans="1:13">
      <c r="B27" s="203" t="s">
        <v>99</v>
      </c>
      <c r="C27" s="238">
        <v>0.51</v>
      </c>
      <c r="D27" s="238">
        <v>0.45</v>
      </c>
      <c r="E27" s="238">
        <v>0.04</v>
      </c>
    </row>
    <row r="28" spans="1:13">
      <c r="A28" s="37"/>
      <c r="B28" s="203" t="s">
        <v>98</v>
      </c>
      <c r="C28" s="238">
        <v>0.53</v>
      </c>
      <c r="D28" s="238">
        <v>0.44</v>
      </c>
      <c r="E28" s="238">
        <v>0.03</v>
      </c>
    </row>
    <row r="29" spans="1:13">
      <c r="B29" s="203" t="s">
        <v>97</v>
      </c>
      <c r="C29" s="238">
        <v>0.59</v>
      </c>
      <c r="D29" s="238">
        <v>0.37</v>
      </c>
      <c r="E29" s="238">
        <v>0.04</v>
      </c>
    </row>
    <row r="30" spans="1:13">
      <c r="B30" s="203" t="s">
        <v>96</v>
      </c>
      <c r="C30" s="238">
        <v>0.62</v>
      </c>
      <c r="D30" s="238">
        <v>0.35</v>
      </c>
      <c r="E30" s="238">
        <v>0.03</v>
      </c>
    </row>
    <row r="31" spans="1:13">
      <c r="A31" s="37"/>
      <c r="B31" s="203" t="s">
        <v>95</v>
      </c>
      <c r="C31" s="238">
        <v>0.71</v>
      </c>
      <c r="D31" s="238">
        <v>0.27</v>
      </c>
      <c r="E31" s="238">
        <v>0.03</v>
      </c>
    </row>
    <row r="32" spans="1:13">
      <c r="A32" s="37"/>
      <c r="B32" s="203" t="s">
        <v>94</v>
      </c>
      <c r="C32" s="238">
        <v>0.75</v>
      </c>
      <c r="D32" s="238">
        <v>0.23</v>
      </c>
      <c r="E32" s="238">
        <v>0.02</v>
      </c>
    </row>
    <row r="33" spans="1:5">
      <c r="A33" s="37"/>
      <c r="B33" s="203" t="s">
        <v>93</v>
      </c>
      <c r="C33" s="238">
        <v>0.83</v>
      </c>
      <c r="D33" s="238">
        <v>0.15</v>
      </c>
      <c r="E33" s="238">
        <v>0.02</v>
      </c>
    </row>
    <row r="34" spans="1:5">
      <c r="A34" s="37"/>
      <c r="B34" s="203" t="s">
        <v>92</v>
      </c>
      <c r="C34" s="238">
        <v>0.92</v>
      </c>
      <c r="D34" s="238">
        <v>7.0000000000000007E-2</v>
      </c>
      <c r="E34" s="239">
        <v>0.02</v>
      </c>
    </row>
    <row r="35" spans="1:5" s="25" customFormat="1"/>
    <row r="36" spans="1:5" s="25" customFormat="1">
      <c r="A36" s="130" t="s">
        <v>240</v>
      </c>
    </row>
    <row r="37" spans="1:5" s="25" customFormat="1">
      <c r="A37" s="130" t="s">
        <v>376</v>
      </c>
    </row>
    <row r="38" spans="1:5">
      <c r="A38" s="130" t="s">
        <v>377</v>
      </c>
    </row>
    <row r="72" spans="7:7">
      <c r="G72" s="118"/>
    </row>
  </sheetData>
  <mergeCells count="2">
    <mergeCell ref="L3:P3"/>
    <mergeCell ref="B21:E21"/>
  </mergeCells>
  <pageMargins left="0.7" right="0.7" top="0.75" bottom="0.75" header="0.3" footer="0.3"/>
  <pageSetup orientation="portrait"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B400"/>
  </sheetPr>
  <dimension ref="A1:X72"/>
  <sheetViews>
    <sheetView showGridLines="0" zoomScaleNormal="100" workbookViewId="0">
      <selection activeCell="B6" sqref="B6"/>
    </sheetView>
  </sheetViews>
  <sheetFormatPr defaultColWidth="8.85546875" defaultRowHeight="15"/>
  <cols>
    <col min="1" max="1" width="4.7109375" customWidth="1"/>
    <col min="2" max="2" width="43.85546875" customWidth="1"/>
    <col min="3" max="3" width="12.5703125" customWidth="1"/>
    <col min="4" max="4" width="10.28515625" customWidth="1"/>
    <col min="5" max="5" width="11.42578125" customWidth="1"/>
    <col min="6" max="6" width="8.42578125" customWidth="1"/>
    <col min="7" max="7" width="10.140625" bestFit="1" customWidth="1"/>
    <col min="8" max="8" width="13.42578125" customWidth="1"/>
    <col min="9" max="10" width="11.28515625" customWidth="1"/>
    <col min="11" max="11" width="10.140625" bestFit="1" customWidth="1"/>
    <col min="12" max="12" width="12.28515625" customWidth="1"/>
    <col min="13" max="13" width="10.85546875" customWidth="1"/>
    <col min="14" max="14" width="10.140625" bestFit="1" customWidth="1"/>
    <col min="15" max="15" width="10.42578125" customWidth="1"/>
    <col min="16" max="16" width="10.7109375" customWidth="1"/>
    <col min="17" max="17" width="12" customWidth="1"/>
    <col min="18" max="19" width="10.140625" bestFit="1" customWidth="1"/>
    <col min="20" max="20" width="11.7109375" bestFit="1" customWidth="1"/>
    <col min="21" max="21" width="11.7109375" customWidth="1"/>
    <col min="22" max="22" width="11.85546875" customWidth="1"/>
    <col min="23" max="23" width="10.140625" bestFit="1" customWidth="1"/>
    <col min="24" max="24" width="9" customWidth="1"/>
    <col min="26" max="26" width="10.140625" bestFit="1" customWidth="1"/>
    <col min="42" max="42" width="10.140625" bestFit="1" customWidth="1"/>
  </cols>
  <sheetData>
    <row r="1" spans="1:24">
      <c r="A1" s="155" t="s">
        <v>405</v>
      </c>
      <c r="B1" s="44"/>
      <c r="C1" s="44"/>
      <c r="D1" s="44"/>
      <c r="E1" s="44"/>
      <c r="F1" s="44"/>
      <c r="G1" s="44"/>
      <c r="H1" s="44"/>
      <c r="I1" s="44"/>
      <c r="J1" s="44"/>
      <c r="M1" s="23"/>
      <c r="N1" s="23"/>
      <c r="O1" s="23"/>
    </row>
    <row r="2" spans="1:24">
      <c r="A2" s="44"/>
      <c r="B2" s="44"/>
      <c r="C2" s="44"/>
      <c r="D2" s="44"/>
      <c r="E2" s="44"/>
      <c r="F2" s="44"/>
      <c r="G2" s="44"/>
      <c r="H2" s="44"/>
      <c r="I2" s="44"/>
      <c r="J2" s="44"/>
      <c r="X2" s="40"/>
    </row>
    <row r="3" spans="1:24">
      <c r="A3" s="28"/>
      <c r="B3" s="28"/>
      <c r="C3" s="28"/>
      <c r="D3" s="28"/>
      <c r="E3" s="28"/>
      <c r="F3" s="28"/>
      <c r="G3" s="28"/>
      <c r="H3" s="28"/>
      <c r="I3" s="28"/>
      <c r="J3" s="28"/>
    </row>
    <row r="5" spans="1:24">
      <c r="B5" s="228" t="s">
        <v>418</v>
      </c>
      <c r="C5" s="230" t="s">
        <v>89</v>
      </c>
      <c r="D5" s="230" t="s">
        <v>38</v>
      </c>
      <c r="E5" s="230" t="s">
        <v>66</v>
      </c>
      <c r="F5" s="230" t="s">
        <v>67</v>
      </c>
    </row>
    <row r="6" spans="1:24">
      <c r="B6" s="230" t="s">
        <v>88</v>
      </c>
      <c r="C6" s="230">
        <v>0.06</v>
      </c>
      <c r="D6" s="230">
        <v>0.48</v>
      </c>
      <c r="E6" s="230">
        <v>0.49</v>
      </c>
      <c r="F6" s="230">
        <v>0.03</v>
      </c>
    </row>
    <row r="7" spans="1:24">
      <c r="B7" s="230" t="s">
        <v>87</v>
      </c>
      <c r="C7" s="230">
        <v>7.0000000000000007E-2</v>
      </c>
      <c r="D7" s="230">
        <v>0.51</v>
      </c>
      <c r="E7" s="230">
        <v>0.47</v>
      </c>
      <c r="F7" s="230">
        <v>0.02</v>
      </c>
    </row>
    <row r="8" spans="1:24">
      <c r="B8" s="230" t="s">
        <v>86</v>
      </c>
      <c r="C8" s="230">
        <v>0.11</v>
      </c>
      <c r="D8" s="230">
        <v>0.7</v>
      </c>
      <c r="E8" s="230">
        <v>0.21</v>
      </c>
      <c r="F8" s="230">
        <v>0.08</v>
      </c>
    </row>
    <row r="9" spans="1:24">
      <c r="B9" s="230" t="s">
        <v>85</v>
      </c>
      <c r="C9" s="230">
        <v>0.02</v>
      </c>
      <c r="D9" s="230">
        <v>0.71</v>
      </c>
      <c r="E9" s="230">
        <v>0.21</v>
      </c>
      <c r="F9" s="230">
        <v>0.08</v>
      </c>
    </row>
    <row r="10" spans="1:24">
      <c r="B10" s="230" t="s">
        <v>267</v>
      </c>
      <c r="C10" s="230">
        <v>0.48</v>
      </c>
      <c r="D10" s="230">
        <v>0.73</v>
      </c>
      <c r="E10" s="230">
        <v>0.23</v>
      </c>
      <c r="F10" s="230">
        <v>0.04</v>
      </c>
      <c r="P10" s="95"/>
    </row>
    <row r="11" spans="1:24">
      <c r="B11" s="230" t="s">
        <v>266</v>
      </c>
      <c r="C11" s="230">
        <v>0.05</v>
      </c>
      <c r="D11" s="230">
        <v>0.78</v>
      </c>
      <c r="E11" s="230">
        <v>0.14000000000000001</v>
      </c>
      <c r="F11" s="230">
        <v>0.08</v>
      </c>
    </row>
    <row r="12" spans="1:24">
      <c r="B12" s="230" t="s">
        <v>84</v>
      </c>
      <c r="C12" s="230">
        <v>0.03</v>
      </c>
      <c r="D12" s="230">
        <v>0.8</v>
      </c>
      <c r="E12" s="230">
        <v>0.16</v>
      </c>
      <c r="F12" s="230">
        <v>0.04</v>
      </c>
    </row>
    <row r="13" spans="1:24">
      <c r="B13" s="230" t="s">
        <v>265</v>
      </c>
      <c r="C13" s="230">
        <v>0.19</v>
      </c>
      <c r="D13" s="230">
        <v>0.83</v>
      </c>
      <c r="E13" s="230">
        <v>0.14000000000000001</v>
      </c>
      <c r="F13" s="230">
        <v>0.03</v>
      </c>
    </row>
    <row r="14" spans="1:24">
      <c r="B14" s="22"/>
      <c r="C14" s="22"/>
      <c r="D14" s="22"/>
      <c r="E14" s="22"/>
      <c r="F14" s="22"/>
    </row>
    <row r="15" spans="1:24">
      <c r="A15" s="130" t="s">
        <v>240</v>
      </c>
    </row>
    <row r="16" spans="1:24">
      <c r="A16" s="130" t="s">
        <v>375</v>
      </c>
    </row>
    <row r="72" spans="7:7">
      <c r="G72" s="118"/>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B400"/>
  </sheetPr>
  <dimension ref="A1:P66"/>
  <sheetViews>
    <sheetView showGridLines="0" zoomScaleNormal="100" workbookViewId="0">
      <selection activeCell="B6" sqref="B6"/>
    </sheetView>
  </sheetViews>
  <sheetFormatPr defaultColWidth="8.85546875" defaultRowHeight="15"/>
  <cols>
    <col min="1" max="1" width="4.7109375" customWidth="1"/>
    <col min="2" max="2" width="47.42578125" customWidth="1"/>
    <col min="3" max="3" width="11.7109375" bestFit="1" customWidth="1"/>
    <col min="4" max="4" width="10.28515625" customWidth="1"/>
    <col min="5" max="5" width="9" customWidth="1"/>
    <col min="6" max="6" width="7.7109375" customWidth="1"/>
    <col min="7" max="7" width="10.140625" bestFit="1" customWidth="1"/>
    <col min="8" max="8" width="13.42578125" customWidth="1"/>
    <col min="9" max="10" width="11.28515625" customWidth="1"/>
    <col min="11" max="11" width="10.140625" bestFit="1" customWidth="1"/>
    <col min="12" max="12" width="12.28515625" customWidth="1"/>
    <col min="13" max="13" width="10.85546875" customWidth="1"/>
    <col min="14" max="14" width="10.140625" bestFit="1" customWidth="1"/>
    <col min="15" max="15" width="10.42578125" customWidth="1"/>
    <col min="16" max="16" width="10.7109375" customWidth="1"/>
    <col min="17" max="17" width="12" customWidth="1"/>
    <col min="18" max="19" width="10.140625" bestFit="1" customWidth="1"/>
    <col min="20" max="20" width="11.7109375" bestFit="1" customWidth="1"/>
    <col min="21" max="21" width="11.7109375" customWidth="1"/>
    <col min="22" max="22" width="11.85546875" customWidth="1"/>
    <col min="23" max="23" width="10.140625" bestFit="1" customWidth="1"/>
    <col min="24" max="24" width="9" customWidth="1"/>
    <col min="26" max="26" width="10.140625" bestFit="1" customWidth="1"/>
    <col min="42" max="42" width="10.140625" bestFit="1" customWidth="1"/>
  </cols>
  <sheetData>
    <row r="1" spans="1:16" ht="14.45" customHeight="1">
      <c r="A1" s="155" t="s">
        <v>406</v>
      </c>
      <c r="B1" s="44"/>
      <c r="C1" s="44"/>
      <c r="D1" s="44"/>
      <c r="E1" s="44"/>
      <c r="F1" s="44"/>
      <c r="G1" s="44"/>
      <c r="H1" s="44"/>
      <c r="I1" s="44"/>
      <c r="J1" s="44"/>
      <c r="L1" s="26"/>
      <c r="M1" s="27"/>
      <c r="N1" s="23"/>
      <c r="O1" s="27"/>
    </row>
    <row r="2" spans="1:16">
      <c r="L2" s="39"/>
    </row>
    <row r="4" spans="1:16">
      <c r="B4" s="22"/>
      <c r="C4" s="22"/>
      <c r="D4" s="22"/>
      <c r="E4" s="22"/>
      <c r="F4" s="22"/>
    </row>
    <row r="5" spans="1:16">
      <c r="B5" s="228" t="s">
        <v>413</v>
      </c>
      <c r="C5" s="229" t="s">
        <v>89</v>
      </c>
      <c r="D5" s="229" t="s">
        <v>38</v>
      </c>
      <c r="E5" s="229" t="s">
        <v>66</v>
      </c>
      <c r="F5" s="229" t="s">
        <v>67</v>
      </c>
    </row>
    <row r="6" spans="1:16">
      <c r="B6" s="229" t="s">
        <v>88</v>
      </c>
      <c r="C6" s="229">
        <v>0.12</v>
      </c>
      <c r="D6" s="229">
        <v>0.26</v>
      </c>
      <c r="E6" s="229">
        <v>0.65</v>
      </c>
      <c r="F6" s="229">
        <v>0.09</v>
      </c>
    </row>
    <row r="7" spans="1:16">
      <c r="B7" s="229" t="s">
        <v>87</v>
      </c>
      <c r="C7" s="229">
        <v>0.09</v>
      </c>
      <c r="D7" s="229">
        <v>0.38</v>
      </c>
      <c r="E7" s="229">
        <v>0.59</v>
      </c>
      <c r="F7" s="229">
        <v>0.03</v>
      </c>
    </row>
    <row r="8" spans="1:16">
      <c r="B8" s="229" t="s">
        <v>86</v>
      </c>
      <c r="C8" s="229">
        <v>0.2</v>
      </c>
      <c r="D8" s="229">
        <v>0.47</v>
      </c>
      <c r="E8" s="229">
        <v>0.27</v>
      </c>
      <c r="F8" s="229">
        <v>0.26</v>
      </c>
    </row>
    <row r="9" spans="1:16">
      <c r="B9" s="229" t="s">
        <v>267</v>
      </c>
      <c r="C9" s="229">
        <v>0.38</v>
      </c>
      <c r="D9" s="229">
        <v>0.52</v>
      </c>
      <c r="E9" s="229">
        <v>0.43</v>
      </c>
      <c r="F9" s="229">
        <v>0.05</v>
      </c>
    </row>
    <row r="10" spans="1:16">
      <c r="B10" s="229" t="s">
        <v>85</v>
      </c>
      <c r="C10" s="229">
        <v>0.02</v>
      </c>
      <c r="D10" s="229">
        <v>0.55000000000000004</v>
      </c>
      <c r="E10" s="229">
        <v>0.28999999999999998</v>
      </c>
      <c r="F10" s="229">
        <v>0.16</v>
      </c>
    </row>
    <row r="11" spans="1:16">
      <c r="B11" s="229" t="s">
        <v>84</v>
      </c>
      <c r="C11" s="229">
        <v>0.01</v>
      </c>
      <c r="D11" s="229">
        <v>0.64</v>
      </c>
      <c r="E11" s="229">
        <v>0.26</v>
      </c>
      <c r="F11" s="229">
        <v>0.1</v>
      </c>
      <c r="P11" s="95"/>
    </row>
    <row r="12" spans="1:16">
      <c r="B12" s="229" t="s">
        <v>265</v>
      </c>
      <c r="C12" s="229">
        <v>0.11</v>
      </c>
      <c r="D12" s="229">
        <v>0.64</v>
      </c>
      <c r="E12" s="229">
        <v>0.31</v>
      </c>
      <c r="F12" s="229">
        <v>0.05</v>
      </c>
    </row>
    <row r="13" spans="1:16">
      <c r="B13" s="229" t="s">
        <v>266</v>
      </c>
      <c r="C13" s="229">
        <v>0.08</v>
      </c>
      <c r="D13" s="229">
        <v>0.68</v>
      </c>
      <c r="E13" s="229">
        <v>0.06</v>
      </c>
      <c r="F13" s="229">
        <v>0.25</v>
      </c>
    </row>
    <row r="16" spans="1:16">
      <c r="A16" s="130" t="s">
        <v>240</v>
      </c>
    </row>
    <row r="17" spans="1:1">
      <c r="A17" s="130" t="s">
        <v>375</v>
      </c>
    </row>
    <row r="66" spans="7:7">
      <c r="G66" s="118"/>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299"/>
  </sheetPr>
  <dimension ref="A1:P39"/>
  <sheetViews>
    <sheetView workbookViewId="0">
      <selection activeCell="E17" sqref="E17"/>
    </sheetView>
  </sheetViews>
  <sheetFormatPr defaultColWidth="8.85546875" defaultRowHeight="15"/>
  <cols>
    <col min="1" max="1" width="8.85546875" style="1"/>
    <col min="2" max="2" width="7.28515625" style="1" customWidth="1"/>
    <col min="3" max="11" width="9.42578125" style="1" customWidth="1"/>
    <col min="12" max="12" width="11" style="1" customWidth="1"/>
    <col min="13" max="16384" width="8.85546875" style="1"/>
  </cols>
  <sheetData>
    <row r="1" spans="1:16">
      <c r="A1" s="145" t="s">
        <v>399</v>
      </c>
    </row>
    <row r="3" spans="1:16">
      <c r="B3" s="291" t="s">
        <v>31</v>
      </c>
      <c r="C3" s="295" t="s">
        <v>9</v>
      </c>
      <c r="D3" s="296"/>
      <c r="E3" s="296"/>
      <c r="F3" s="297"/>
      <c r="G3" s="298" t="s">
        <v>10</v>
      </c>
      <c r="H3" s="299"/>
      <c r="I3" s="300"/>
      <c r="J3" s="301" t="s">
        <v>11</v>
      </c>
      <c r="K3" s="302"/>
      <c r="L3" s="293" t="s">
        <v>397</v>
      </c>
    </row>
    <row r="4" spans="1:16">
      <c r="B4" s="292"/>
      <c r="C4" s="3" t="s">
        <v>1</v>
      </c>
      <c r="D4" s="176" t="s">
        <v>2</v>
      </c>
      <c r="E4" s="176" t="s">
        <v>3</v>
      </c>
      <c r="F4" s="4" t="s">
        <v>12</v>
      </c>
      <c r="G4" s="5" t="s">
        <v>5</v>
      </c>
      <c r="H4" s="176" t="s">
        <v>6</v>
      </c>
      <c r="I4" s="4" t="s">
        <v>7</v>
      </c>
      <c r="J4" s="181" t="s">
        <v>7</v>
      </c>
      <c r="K4" s="182" t="s">
        <v>8</v>
      </c>
      <c r="L4" s="294"/>
    </row>
    <row r="5" spans="1:16">
      <c r="B5" s="6" t="s">
        <v>13</v>
      </c>
      <c r="C5" s="183">
        <v>3.1E-2</v>
      </c>
      <c r="D5" s="183">
        <v>0.24399999999999999</v>
      </c>
      <c r="E5" s="183">
        <v>5.7000000000000002E-2</v>
      </c>
      <c r="F5" s="184">
        <v>0</v>
      </c>
      <c r="G5" s="185">
        <v>0.16</v>
      </c>
      <c r="H5" s="183">
        <v>0.16300000000000001</v>
      </c>
      <c r="I5" s="184">
        <v>6.0000000000000001E-3</v>
      </c>
      <c r="J5" s="186">
        <v>0.30199999999999999</v>
      </c>
      <c r="K5" s="187">
        <v>3.5999999999999997E-2</v>
      </c>
      <c r="L5" s="8">
        <v>2111</v>
      </c>
    </row>
    <row r="6" spans="1:16">
      <c r="B6" s="9" t="s">
        <v>14</v>
      </c>
      <c r="C6" s="183">
        <v>4.3999999999999997E-2</v>
      </c>
      <c r="D6" s="183">
        <v>0.22800000000000001</v>
      </c>
      <c r="E6" s="183">
        <v>6.3E-2</v>
      </c>
      <c r="F6" s="184">
        <v>0</v>
      </c>
      <c r="G6" s="185">
        <v>0.19</v>
      </c>
      <c r="H6" s="183">
        <v>0.13</v>
      </c>
      <c r="I6" s="184">
        <v>1.2E-2</v>
      </c>
      <c r="J6" s="186">
        <v>0.31</v>
      </c>
      <c r="K6" s="187">
        <v>2.4E-2</v>
      </c>
      <c r="L6" s="10">
        <v>3032</v>
      </c>
    </row>
    <row r="7" spans="1:16">
      <c r="B7" s="6" t="s">
        <v>15</v>
      </c>
      <c r="C7" s="183">
        <v>0.45100000000000001</v>
      </c>
      <c r="D7" s="183">
        <v>0.54900000000000004</v>
      </c>
      <c r="E7" s="183">
        <v>0</v>
      </c>
      <c r="F7" s="184">
        <v>0</v>
      </c>
      <c r="G7" s="185">
        <v>0</v>
      </c>
      <c r="H7" s="183">
        <v>0</v>
      </c>
      <c r="I7" s="184">
        <v>0</v>
      </c>
      <c r="J7" s="186">
        <v>0</v>
      </c>
      <c r="K7" s="187">
        <v>0</v>
      </c>
      <c r="L7" s="10">
        <v>508</v>
      </c>
    </row>
    <row r="8" spans="1:16">
      <c r="B8" s="11" t="s">
        <v>16</v>
      </c>
      <c r="C8" s="188">
        <v>4.7E-2</v>
      </c>
      <c r="D8" s="188">
        <v>0.20599999999999999</v>
      </c>
      <c r="E8" s="188">
        <v>7.5999999999999998E-2</v>
      </c>
      <c r="F8" s="189">
        <v>3.0000000000000001E-3</v>
      </c>
      <c r="G8" s="190">
        <v>0.152</v>
      </c>
      <c r="H8" s="188">
        <v>0.18099999999999999</v>
      </c>
      <c r="I8" s="189">
        <v>0</v>
      </c>
      <c r="J8" s="191">
        <v>0.28799999999999998</v>
      </c>
      <c r="K8" s="188">
        <v>4.7E-2</v>
      </c>
      <c r="L8" s="10">
        <v>3023</v>
      </c>
    </row>
    <row r="9" spans="1:16">
      <c r="B9" s="11" t="s">
        <v>17</v>
      </c>
      <c r="C9" s="188">
        <v>1.2E-2</v>
      </c>
      <c r="D9" s="188">
        <v>0.214</v>
      </c>
      <c r="E9" s="188">
        <v>0.108</v>
      </c>
      <c r="F9" s="189">
        <v>0</v>
      </c>
      <c r="G9" s="190">
        <v>0.19500000000000001</v>
      </c>
      <c r="H9" s="188">
        <v>0.122</v>
      </c>
      <c r="I9" s="189">
        <v>8.9999999999999993E-3</v>
      </c>
      <c r="J9" s="191">
        <v>0.26100000000000001</v>
      </c>
      <c r="K9" s="188">
        <v>0.08</v>
      </c>
      <c r="L9" s="10">
        <v>4157</v>
      </c>
    </row>
    <row r="10" spans="1:16">
      <c r="B10" s="11" t="s">
        <v>18</v>
      </c>
      <c r="C10" s="188">
        <v>4.8000000000000001E-2</v>
      </c>
      <c r="D10" s="188">
        <v>0.154</v>
      </c>
      <c r="E10" s="188">
        <v>0.124</v>
      </c>
      <c r="F10" s="189">
        <v>5.0000000000000001E-3</v>
      </c>
      <c r="G10" s="190">
        <v>0.19800000000000001</v>
      </c>
      <c r="H10" s="188">
        <v>0.13200000000000001</v>
      </c>
      <c r="I10" s="189">
        <v>4.0000000000000001E-3</v>
      </c>
      <c r="J10" s="191">
        <v>0.307</v>
      </c>
      <c r="K10" s="188">
        <v>2.8000000000000001E-2</v>
      </c>
      <c r="L10" s="10">
        <v>3023</v>
      </c>
    </row>
    <row r="11" spans="1:16">
      <c r="B11" s="11" t="s">
        <v>19</v>
      </c>
      <c r="C11" s="188">
        <v>2.1999999999999999E-2</v>
      </c>
      <c r="D11" s="188">
        <v>0.19400000000000001</v>
      </c>
      <c r="E11" s="188">
        <v>0.12</v>
      </c>
      <c r="F11" s="189">
        <v>0</v>
      </c>
      <c r="G11" s="190">
        <v>0.22900000000000001</v>
      </c>
      <c r="H11" s="188">
        <v>9.5000000000000001E-2</v>
      </c>
      <c r="I11" s="189">
        <v>5.0000000000000001E-3</v>
      </c>
      <c r="J11" s="191">
        <v>0.28499999999999998</v>
      </c>
      <c r="K11" s="188">
        <v>5.0999999999999997E-2</v>
      </c>
      <c r="L11" s="10">
        <v>4489</v>
      </c>
      <c r="P11" s="177"/>
    </row>
    <row r="12" spans="1:16">
      <c r="B12" s="11" t="s">
        <v>20</v>
      </c>
      <c r="C12" s="188">
        <v>3.2000000000000001E-2</v>
      </c>
      <c r="D12" s="188">
        <v>0.28299999999999997</v>
      </c>
      <c r="E12" s="188">
        <v>0.02</v>
      </c>
      <c r="F12" s="189">
        <v>0</v>
      </c>
      <c r="G12" s="190">
        <v>0.17699999999999999</v>
      </c>
      <c r="H12" s="188">
        <v>0.156</v>
      </c>
      <c r="I12" s="189">
        <v>0</v>
      </c>
      <c r="J12" s="191">
        <v>0.29299999999999998</v>
      </c>
      <c r="K12" s="188">
        <v>3.9E-2</v>
      </c>
      <c r="L12" s="10">
        <v>2109</v>
      </c>
    </row>
    <row r="13" spans="1:16">
      <c r="B13" s="11" t="s">
        <v>21</v>
      </c>
      <c r="C13" s="188">
        <v>4.5999999999999999E-2</v>
      </c>
      <c r="D13" s="188">
        <v>0.23200000000000001</v>
      </c>
      <c r="E13" s="188">
        <v>5.1999999999999998E-2</v>
      </c>
      <c r="F13" s="189">
        <v>0</v>
      </c>
      <c r="G13" s="190">
        <v>0.17799999999999999</v>
      </c>
      <c r="H13" s="188">
        <v>0.14799999999999999</v>
      </c>
      <c r="I13" s="189">
        <v>7.0000000000000001E-3</v>
      </c>
      <c r="J13" s="191">
        <v>0.28699999999999998</v>
      </c>
      <c r="K13" s="188">
        <v>4.9000000000000002E-2</v>
      </c>
      <c r="L13" s="10">
        <v>2088</v>
      </c>
    </row>
    <row r="14" spans="1:16">
      <c r="B14" s="11" t="s">
        <v>22</v>
      </c>
      <c r="C14" s="188">
        <v>8.1000000000000003E-2</v>
      </c>
      <c r="D14" s="188">
        <v>0.16600000000000001</v>
      </c>
      <c r="E14" s="188">
        <v>8.6999999999999994E-2</v>
      </c>
      <c r="F14" s="189">
        <v>0</v>
      </c>
      <c r="G14" s="190">
        <v>0.183</v>
      </c>
      <c r="H14" s="188">
        <v>0.14099999999999999</v>
      </c>
      <c r="I14" s="189">
        <v>6.0000000000000001E-3</v>
      </c>
      <c r="J14" s="191">
        <v>0.312</v>
      </c>
      <c r="K14" s="188">
        <v>2.4E-2</v>
      </c>
      <c r="L14" s="10">
        <v>4199</v>
      </c>
    </row>
    <row r="15" spans="1:16">
      <c r="B15" s="11" t="s">
        <v>23</v>
      </c>
      <c r="C15" s="188">
        <v>7.3999999999999996E-2</v>
      </c>
      <c r="D15" s="188">
        <v>0.22500000000000001</v>
      </c>
      <c r="E15" s="188">
        <v>2.5000000000000001E-2</v>
      </c>
      <c r="F15" s="189">
        <v>0</v>
      </c>
      <c r="G15" s="190">
        <v>0.14000000000000001</v>
      </c>
      <c r="H15" s="188">
        <v>0.19800000000000001</v>
      </c>
      <c r="I15" s="189">
        <v>8.9999999999999993E-3</v>
      </c>
      <c r="J15" s="191">
        <v>0.28199999999999997</v>
      </c>
      <c r="K15" s="188">
        <v>4.5999999999999999E-2</v>
      </c>
      <c r="L15" s="10">
        <v>2164</v>
      </c>
    </row>
    <row r="16" spans="1:16">
      <c r="B16" s="11" t="s">
        <v>24</v>
      </c>
      <c r="C16" s="188">
        <v>6.4000000000000001E-2</v>
      </c>
      <c r="D16" s="188">
        <v>0.188</v>
      </c>
      <c r="E16" s="188">
        <v>5.0999999999999997E-2</v>
      </c>
      <c r="F16" s="189">
        <v>0</v>
      </c>
      <c r="G16" s="190">
        <v>0.11899999999999999</v>
      </c>
      <c r="H16" s="188">
        <v>0.127</v>
      </c>
      <c r="I16" s="189">
        <v>2.3E-2</v>
      </c>
      <c r="J16" s="191">
        <v>0.29299999999999998</v>
      </c>
      <c r="K16" s="188">
        <v>0.13500000000000001</v>
      </c>
      <c r="L16" s="10">
        <v>1367</v>
      </c>
    </row>
    <row r="17" spans="2:12">
      <c r="B17" s="11" t="s">
        <v>25</v>
      </c>
      <c r="C17" s="188">
        <v>4.4999999999999998E-2</v>
      </c>
      <c r="D17" s="188">
        <v>0.26800000000000002</v>
      </c>
      <c r="E17" s="188">
        <v>0.02</v>
      </c>
      <c r="F17" s="189">
        <v>0</v>
      </c>
      <c r="G17" s="190">
        <v>0.17100000000000001</v>
      </c>
      <c r="H17" s="188">
        <v>0.16</v>
      </c>
      <c r="I17" s="189">
        <v>0</v>
      </c>
      <c r="J17" s="191">
        <v>0.30499999999999999</v>
      </c>
      <c r="K17" s="188">
        <v>3.1E-2</v>
      </c>
      <c r="L17" s="10">
        <v>2144</v>
      </c>
    </row>
    <row r="18" spans="2:12">
      <c r="B18" s="11" t="s">
        <v>26</v>
      </c>
      <c r="C18" s="188">
        <v>4.9000000000000002E-2</v>
      </c>
      <c r="D18" s="188">
        <v>0.311</v>
      </c>
      <c r="E18" s="188">
        <v>0.64</v>
      </c>
      <c r="F18" s="189">
        <v>0</v>
      </c>
      <c r="G18" s="190">
        <v>0</v>
      </c>
      <c r="H18" s="188">
        <v>0</v>
      </c>
      <c r="I18" s="189">
        <v>0</v>
      </c>
      <c r="J18" s="191">
        <v>0</v>
      </c>
      <c r="K18" s="188">
        <v>0</v>
      </c>
      <c r="L18" s="10">
        <v>450</v>
      </c>
    </row>
    <row r="19" spans="2:12">
      <c r="B19" s="11" t="s">
        <v>27</v>
      </c>
      <c r="C19" s="188">
        <v>4.3999999999999997E-2</v>
      </c>
      <c r="D19" s="188">
        <v>0.22</v>
      </c>
      <c r="E19" s="188">
        <v>5.2999999999999999E-2</v>
      </c>
      <c r="F19" s="189">
        <v>1.9E-2</v>
      </c>
      <c r="G19" s="190">
        <v>0.22900000000000001</v>
      </c>
      <c r="H19" s="188">
        <v>9.1999999999999998E-2</v>
      </c>
      <c r="I19" s="189">
        <v>5.0000000000000001E-3</v>
      </c>
      <c r="J19" s="191">
        <v>0.28599999999999998</v>
      </c>
      <c r="K19" s="188">
        <v>5.0999999999999997E-2</v>
      </c>
      <c r="L19" s="10">
        <v>2127</v>
      </c>
    </row>
    <row r="20" spans="2:12">
      <c r="B20" s="11" t="s">
        <v>28</v>
      </c>
      <c r="C20" s="188">
        <v>0.104</v>
      </c>
      <c r="D20" s="188">
        <v>0.19800000000000001</v>
      </c>
      <c r="E20" s="188">
        <v>3.9E-2</v>
      </c>
      <c r="F20" s="189">
        <v>0</v>
      </c>
      <c r="G20" s="190">
        <v>0.187</v>
      </c>
      <c r="H20" s="188">
        <v>0.13800000000000001</v>
      </c>
      <c r="I20" s="189">
        <v>0</v>
      </c>
      <c r="J20" s="191">
        <v>0.313</v>
      </c>
      <c r="K20" s="188">
        <v>2.1000000000000001E-2</v>
      </c>
      <c r="L20" s="10">
        <v>2075</v>
      </c>
    </row>
    <row r="21" spans="2:12">
      <c r="B21" s="11" t="s">
        <v>29</v>
      </c>
      <c r="C21" s="188">
        <v>0.10199999999999999</v>
      </c>
      <c r="D21" s="188">
        <v>0.17299999999999999</v>
      </c>
      <c r="E21" s="188">
        <v>6.0999999999999999E-2</v>
      </c>
      <c r="F21" s="189">
        <v>0</v>
      </c>
      <c r="G21" s="190">
        <v>0.19600000000000001</v>
      </c>
      <c r="H21" s="188">
        <v>0.128</v>
      </c>
      <c r="I21" s="189">
        <v>0</v>
      </c>
      <c r="J21" s="191">
        <v>0.315</v>
      </c>
      <c r="K21" s="188">
        <v>2.5000000000000001E-2</v>
      </c>
      <c r="L21" s="10">
        <v>2089</v>
      </c>
    </row>
    <row r="39" spans="7:7">
      <c r="G39" s="153"/>
    </row>
  </sheetData>
  <mergeCells count="5">
    <mergeCell ref="B3:B4"/>
    <mergeCell ref="L3:L4"/>
    <mergeCell ref="C3:F3"/>
    <mergeCell ref="G3:I3"/>
    <mergeCell ref="J3:K3"/>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4B00"/>
  </sheetPr>
  <dimension ref="A1:P77"/>
  <sheetViews>
    <sheetView workbookViewId="0">
      <selection activeCell="G10" sqref="G10"/>
    </sheetView>
  </sheetViews>
  <sheetFormatPr defaultColWidth="8.85546875" defaultRowHeight="15"/>
  <cols>
    <col min="1" max="1" width="8.85546875" style="1"/>
    <col min="2" max="2" width="23.42578125" style="1" customWidth="1"/>
    <col min="3" max="3" width="20" style="1" customWidth="1"/>
    <col min="4" max="4" width="18.42578125" style="1" customWidth="1"/>
    <col min="5" max="16384" width="8.85546875" style="1"/>
  </cols>
  <sheetData>
    <row r="1" spans="1:16">
      <c r="A1" s="154" t="s">
        <v>241</v>
      </c>
    </row>
    <row r="3" spans="1:16">
      <c r="B3" s="2"/>
      <c r="C3" s="242" t="s">
        <v>407</v>
      </c>
      <c r="D3" s="242" t="s">
        <v>408</v>
      </c>
    </row>
    <row r="4" spans="1:16">
      <c r="B4" s="193" t="s">
        <v>78</v>
      </c>
      <c r="C4" s="192">
        <v>12</v>
      </c>
      <c r="D4" s="192">
        <v>834</v>
      </c>
    </row>
    <row r="5" spans="1:16">
      <c r="B5" s="241" t="s">
        <v>66</v>
      </c>
      <c r="C5" s="246">
        <v>6</v>
      </c>
      <c r="D5" s="246">
        <v>396</v>
      </c>
    </row>
    <row r="6" spans="1:16">
      <c r="B6" s="240" t="s">
        <v>110</v>
      </c>
      <c r="C6" s="247">
        <v>3</v>
      </c>
      <c r="D6" s="247">
        <v>194</v>
      </c>
    </row>
    <row r="7" spans="1:16">
      <c r="B7" s="241" t="s">
        <v>137</v>
      </c>
      <c r="C7" s="246">
        <v>1</v>
      </c>
      <c r="D7" s="246">
        <v>143</v>
      </c>
    </row>
    <row r="8" spans="1:16">
      <c r="B8" s="241" t="s">
        <v>38</v>
      </c>
      <c r="C8" s="246">
        <v>0</v>
      </c>
      <c r="D8" s="246">
        <v>22</v>
      </c>
    </row>
    <row r="9" spans="1:16">
      <c r="B9" s="241" t="s">
        <v>67</v>
      </c>
      <c r="C9" s="246">
        <v>1</v>
      </c>
      <c r="D9" s="246">
        <v>78</v>
      </c>
    </row>
    <row r="11" spans="1:16">
      <c r="A11" s="171" t="s">
        <v>250</v>
      </c>
      <c r="P11" s="177"/>
    </row>
    <row r="12" spans="1:16">
      <c r="A12" s="171" t="s">
        <v>378</v>
      </c>
    </row>
    <row r="77" spans="7:7">
      <c r="G77" s="153"/>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4B00"/>
  </sheetPr>
  <dimension ref="A1:P73"/>
  <sheetViews>
    <sheetView showGridLines="0" zoomScaleNormal="100" workbookViewId="0">
      <selection activeCell="E24" sqref="E24"/>
    </sheetView>
  </sheetViews>
  <sheetFormatPr defaultColWidth="8.85546875" defaultRowHeight="15"/>
  <cols>
    <col min="1" max="1" width="6.7109375" customWidth="1"/>
    <col min="2" max="2" width="19.42578125" bestFit="1" customWidth="1"/>
    <col min="3" max="3" width="14" bestFit="1" customWidth="1"/>
    <col min="4" max="4" width="16" customWidth="1"/>
    <col min="22" max="22" width="10.140625" bestFit="1" customWidth="1"/>
  </cols>
  <sheetData>
    <row r="1" spans="1:16">
      <c r="A1" s="162" t="s">
        <v>299</v>
      </c>
      <c r="B1" s="98"/>
      <c r="C1" s="98"/>
      <c r="D1" s="98"/>
      <c r="E1" s="98"/>
      <c r="F1" s="98"/>
      <c r="G1" s="98"/>
    </row>
    <row r="2" spans="1:16" s="23" customFormat="1">
      <c r="C2" s="28"/>
      <c r="D2" s="28"/>
      <c r="E2" s="28"/>
      <c r="F2" s="28"/>
      <c r="G2" s="28"/>
      <c r="H2" s="28"/>
      <c r="I2" s="28"/>
      <c r="J2" s="28"/>
    </row>
    <row r="4" spans="1:16" ht="15" customHeight="1">
      <c r="B4" s="243"/>
      <c r="C4" s="243" t="s">
        <v>64</v>
      </c>
      <c r="D4" s="243" t="s">
        <v>65</v>
      </c>
    </row>
    <row r="5" spans="1:16">
      <c r="B5" s="203" t="s">
        <v>38</v>
      </c>
      <c r="C5" s="206">
        <v>0.03</v>
      </c>
      <c r="D5" s="244">
        <v>0.04</v>
      </c>
    </row>
    <row r="6" spans="1:16" ht="14.45" customHeight="1">
      <c r="B6" s="203" t="s">
        <v>66</v>
      </c>
      <c r="C6" s="244">
        <v>0.48</v>
      </c>
      <c r="D6" s="244">
        <v>0.49</v>
      </c>
    </row>
    <row r="7" spans="1:16">
      <c r="B7" s="203" t="s">
        <v>110</v>
      </c>
      <c r="C7" s="244">
        <v>0.24</v>
      </c>
      <c r="D7" s="244">
        <v>0.27</v>
      </c>
    </row>
    <row r="8" spans="1:16">
      <c r="B8" s="203" t="s">
        <v>106</v>
      </c>
      <c r="C8" s="244">
        <v>0.14000000000000001</v>
      </c>
      <c r="D8" s="244">
        <v>0.1</v>
      </c>
    </row>
    <row r="9" spans="1:16">
      <c r="B9" s="203" t="s">
        <v>67</v>
      </c>
      <c r="C9" s="244">
        <v>0.11</v>
      </c>
      <c r="D9" s="244">
        <v>0.11</v>
      </c>
    </row>
    <row r="11" spans="1:16" ht="14.45" customHeight="1">
      <c r="C11" s="22"/>
      <c r="P11" s="95"/>
    </row>
    <row r="12" spans="1:16" ht="14.45" customHeight="1">
      <c r="C12" s="22"/>
    </row>
    <row r="13" spans="1:16" ht="14.45" customHeight="1">
      <c r="C13" s="22"/>
    </row>
    <row r="14" spans="1:16">
      <c r="C14" s="22"/>
    </row>
    <row r="15" spans="1:16">
      <c r="C15" s="22"/>
    </row>
    <row r="17" spans="1:2">
      <c r="A17" s="171" t="s">
        <v>250</v>
      </c>
      <c r="B17" s="33"/>
    </row>
    <row r="18" spans="1:2">
      <c r="A18" s="171" t="s">
        <v>379</v>
      </c>
      <c r="B18" s="34"/>
    </row>
    <row r="19" spans="1:2">
      <c r="B19" s="24"/>
    </row>
    <row r="20" spans="1:2">
      <c r="B20" s="24"/>
    </row>
    <row r="21" spans="1:2">
      <c r="B21" s="24"/>
    </row>
    <row r="22" spans="1:2">
      <c r="B22" s="24"/>
    </row>
    <row r="23" spans="1:2">
      <c r="B23" s="24"/>
    </row>
    <row r="24" spans="1:2">
      <c r="B24" s="24"/>
    </row>
    <row r="25" spans="1:2">
      <c r="B25" s="24"/>
    </row>
    <row r="26" spans="1:2">
      <c r="B26" s="24"/>
    </row>
    <row r="27" spans="1:2">
      <c r="B27" s="24"/>
    </row>
    <row r="28" spans="1:2">
      <c r="B28" s="24"/>
    </row>
    <row r="29" spans="1:2">
      <c r="B29" s="24"/>
    </row>
    <row r="30" spans="1:2">
      <c r="B30" s="24"/>
    </row>
    <row r="31" spans="1:2">
      <c r="B31" s="24"/>
    </row>
    <row r="73" spans="7:7">
      <c r="G73" s="118"/>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4B00"/>
  </sheetPr>
  <dimension ref="A1:X72"/>
  <sheetViews>
    <sheetView showGridLines="0" zoomScaleNormal="100" workbookViewId="0">
      <selection activeCell="M31" sqref="M31"/>
    </sheetView>
  </sheetViews>
  <sheetFormatPr defaultColWidth="8.85546875" defaultRowHeight="15"/>
  <cols>
    <col min="1" max="1" width="7" customWidth="1"/>
    <col min="2" max="2" width="16.85546875" customWidth="1"/>
    <col min="3" max="3" width="14" bestFit="1" customWidth="1"/>
    <col min="4" max="4" width="16" customWidth="1"/>
  </cols>
  <sheetData>
    <row r="1" spans="1:21" ht="14.45" customHeight="1">
      <c r="A1" s="149" t="s">
        <v>300</v>
      </c>
      <c r="B1" s="59"/>
      <c r="C1" s="59"/>
      <c r="D1" s="59"/>
      <c r="E1" s="59"/>
      <c r="F1" s="59"/>
      <c r="G1" s="59"/>
      <c r="H1" s="59"/>
      <c r="I1" s="59"/>
      <c r="J1" s="59"/>
      <c r="K1" s="59"/>
      <c r="L1" s="59"/>
      <c r="M1" s="59"/>
      <c r="N1" s="59"/>
    </row>
    <row r="2" spans="1:21">
      <c r="A2" s="59"/>
      <c r="B2" s="59"/>
      <c r="C2" s="59"/>
      <c r="D2" s="59"/>
      <c r="E2" s="59"/>
      <c r="F2" s="59"/>
      <c r="G2" s="59"/>
      <c r="H2" s="59"/>
      <c r="I2" s="59"/>
      <c r="J2" s="59"/>
      <c r="K2" s="59"/>
      <c r="L2" s="59"/>
      <c r="M2" s="59"/>
      <c r="N2" s="59"/>
    </row>
    <row r="3" spans="1:21">
      <c r="A3" s="28"/>
      <c r="D3" s="23"/>
      <c r="E3" s="23"/>
      <c r="F3" s="23"/>
      <c r="G3" s="23"/>
      <c r="H3" s="23"/>
      <c r="I3" s="23"/>
      <c r="J3" s="23"/>
      <c r="K3" s="23"/>
      <c r="L3" s="23"/>
      <c r="M3" s="23"/>
      <c r="N3" s="23"/>
      <c r="O3" s="23"/>
      <c r="P3" s="23"/>
      <c r="Q3" s="23"/>
      <c r="R3" s="23"/>
      <c r="S3" s="23"/>
      <c r="T3" s="23"/>
    </row>
    <row r="4" spans="1:21">
      <c r="B4" s="318" t="s">
        <v>73</v>
      </c>
      <c r="C4" s="318"/>
      <c r="D4" s="318"/>
      <c r="E4" s="318"/>
      <c r="F4" s="318"/>
      <c r="G4" s="318"/>
      <c r="H4" s="318"/>
      <c r="I4" s="318"/>
      <c r="J4" s="318"/>
      <c r="K4" s="318"/>
      <c r="L4" s="318"/>
      <c r="M4" s="318"/>
      <c r="N4" s="318"/>
      <c r="O4" s="318"/>
      <c r="P4" s="318"/>
      <c r="Q4" s="318"/>
      <c r="R4" s="318"/>
      <c r="S4" s="318"/>
      <c r="T4" s="318"/>
      <c r="U4" s="318"/>
    </row>
    <row r="5" spans="1:21">
      <c r="B5" s="223" t="s">
        <v>111</v>
      </c>
      <c r="C5" s="163" t="s">
        <v>21</v>
      </c>
      <c r="D5" s="163" t="s">
        <v>24</v>
      </c>
      <c r="E5" s="163" t="s">
        <v>17</v>
      </c>
      <c r="F5" s="163" t="s">
        <v>20</v>
      </c>
      <c r="G5" s="163" t="s">
        <v>26</v>
      </c>
      <c r="H5" s="163" t="s">
        <v>29</v>
      </c>
      <c r="I5" s="163" t="s">
        <v>22</v>
      </c>
      <c r="J5" s="163" t="s">
        <v>25</v>
      </c>
      <c r="K5" s="163" t="s">
        <v>19</v>
      </c>
      <c r="L5" s="163" t="s">
        <v>14</v>
      </c>
      <c r="M5" s="163" t="s">
        <v>75</v>
      </c>
      <c r="N5" s="163" t="s">
        <v>16</v>
      </c>
      <c r="O5" s="163" t="s">
        <v>15</v>
      </c>
      <c r="P5" s="163" t="s">
        <v>23</v>
      </c>
      <c r="Q5" s="163" t="s">
        <v>28</v>
      </c>
      <c r="R5" s="163" t="s">
        <v>27</v>
      </c>
      <c r="S5" s="163" t="s">
        <v>18</v>
      </c>
      <c r="T5" s="163" t="s">
        <v>13</v>
      </c>
      <c r="U5" s="163" t="s">
        <v>59</v>
      </c>
    </row>
    <row r="6" spans="1:21">
      <c r="B6" s="203" t="s">
        <v>66</v>
      </c>
      <c r="C6" s="245">
        <v>0.62</v>
      </c>
      <c r="D6" s="245">
        <v>0.61</v>
      </c>
      <c r="E6" s="245">
        <v>0.59</v>
      </c>
      <c r="F6" s="245">
        <v>0.57999999999999996</v>
      </c>
      <c r="G6" s="245">
        <v>0.56999999999999995</v>
      </c>
      <c r="H6" s="245">
        <v>0.56999999999999995</v>
      </c>
      <c r="I6" s="245">
        <v>0.54</v>
      </c>
      <c r="J6" s="245">
        <v>0.5</v>
      </c>
      <c r="K6" s="245">
        <v>0.49</v>
      </c>
      <c r="L6" s="245">
        <v>0.49</v>
      </c>
      <c r="M6" s="245">
        <v>0.49</v>
      </c>
      <c r="N6" s="245">
        <v>0.47</v>
      </c>
      <c r="O6" s="245">
        <v>0.46</v>
      </c>
      <c r="P6" s="245">
        <v>0.42</v>
      </c>
      <c r="Q6" s="245">
        <v>0.41</v>
      </c>
      <c r="R6" s="245">
        <v>0.38</v>
      </c>
      <c r="S6" s="245">
        <v>0.36</v>
      </c>
      <c r="T6" s="245">
        <v>0.33</v>
      </c>
      <c r="U6" s="245">
        <v>0.11</v>
      </c>
    </row>
    <row r="7" spans="1:21">
      <c r="B7" s="203" t="s">
        <v>110</v>
      </c>
      <c r="C7" s="245">
        <v>0.23</v>
      </c>
      <c r="D7" s="245">
        <v>0.25</v>
      </c>
      <c r="E7" s="245">
        <v>0.31</v>
      </c>
      <c r="F7" s="245">
        <v>0.21</v>
      </c>
      <c r="G7" s="245">
        <v>0.35</v>
      </c>
      <c r="H7" s="245">
        <v>0.18</v>
      </c>
      <c r="I7" s="245">
        <v>0.28000000000000003</v>
      </c>
      <c r="J7" s="245">
        <v>0.12</v>
      </c>
      <c r="K7" s="245">
        <v>0.27</v>
      </c>
      <c r="L7" s="245">
        <v>0.2</v>
      </c>
      <c r="M7" s="245">
        <v>0.27</v>
      </c>
      <c r="N7" s="245">
        <v>0.16</v>
      </c>
      <c r="O7" s="245">
        <v>0.47</v>
      </c>
      <c r="P7" s="245">
        <v>0.24</v>
      </c>
      <c r="Q7" s="245">
        <v>0.28999999999999998</v>
      </c>
      <c r="R7" s="245">
        <v>0.46</v>
      </c>
      <c r="S7" s="245">
        <v>0.27</v>
      </c>
      <c r="T7" s="245">
        <v>0.28000000000000003</v>
      </c>
      <c r="U7" s="245">
        <v>0.17</v>
      </c>
    </row>
    <row r="8" spans="1:21">
      <c r="B8" s="203" t="s">
        <v>106</v>
      </c>
      <c r="C8" s="245">
        <v>0.02</v>
      </c>
      <c r="D8" s="245">
        <v>0.09</v>
      </c>
      <c r="E8" s="245">
        <v>0.02</v>
      </c>
      <c r="F8" s="245">
        <v>0.06</v>
      </c>
      <c r="G8" s="245">
        <v>0.01</v>
      </c>
      <c r="H8" s="245">
        <v>0.11</v>
      </c>
      <c r="I8" s="245">
        <v>0.03</v>
      </c>
      <c r="J8" s="245">
        <v>0.28999999999999998</v>
      </c>
      <c r="K8" s="245">
        <v>0.04</v>
      </c>
      <c r="L8" s="245">
        <v>0.17</v>
      </c>
      <c r="M8" s="245">
        <v>0.1</v>
      </c>
      <c r="N8" s="245">
        <v>0.28000000000000003</v>
      </c>
      <c r="O8" s="245">
        <v>0</v>
      </c>
      <c r="P8" s="245">
        <v>0.19</v>
      </c>
      <c r="Q8" s="245">
        <v>0.06</v>
      </c>
      <c r="R8" s="245">
        <v>7.0000000000000007E-2</v>
      </c>
      <c r="S8" s="245">
        <v>0.28999999999999998</v>
      </c>
      <c r="T8" s="245">
        <v>0.18</v>
      </c>
      <c r="U8" s="245">
        <v>0.64</v>
      </c>
    </row>
    <row r="9" spans="1:21">
      <c r="B9" s="203" t="s">
        <v>112</v>
      </c>
      <c r="C9" s="245">
        <v>7.0000000000000007E-2</v>
      </c>
      <c r="D9" s="245">
        <v>0.01</v>
      </c>
      <c r="E9" s="245">
        <v>0.02</v>
      </c>
      <c r="F9" s="245">
        <v>0.05</v>
      </c>
      <c r="G9" s="245">
        <v>0.01</v>
      </c>
      <c r="H9" s="245">
        <v>0.08</v>
      </c>
      <c r="I9" s="245">
        <v>0.06</v>
      </c>
      <c r="J9" s="245">
        <v>0.02</v>
      </c>
      <c r="K9" s="245">
        <v>0.03</v>
      </c>
      <c r="L9" s="245">
        <v>0.03</v>
      </c>
      <c r="M9" s="245">
        <v>0.04</v>
      </c>
      <c r="N9" s="245">
        <v>0.02</v>
      </c>
      <c r="O9" s="245">
        <v>0.05</v>
      </c>
      <c r="P9" s="245">
        <v>7.0000000000000007E-2</v>
      </c>
      <c r="Q9" s="245">
        <v>0.08</v>
      </c>
      <c r="R9" s="245">
        <v>0.04</v>
      </c>
      <c r="S9" s="245">
        <v>0.01</v>
      </c>
      <c r="T9" s="245">
        <v>0.09</v>
      </c>
      <c r="U9" s="245">
        <v>0.01</v>
      </c>
    </row>
    <row r="10" spans="1:21">
      <c r="B10" s="203" t="s">
        <v>67</v>
      </c>
      <c r="C10" s="245">
        <v>7.0000000000000007E-2</v>
      </c>
      <c r="D10" s="245">
        <v>0.04</v>
      </c>
      <c r="E10" s="245">
        <v>0.05</v>
      </c>
      <c r="F10" s="245">
        <v>0.1</v>
      </c>
      <c r="G10" s="245">
        <v>0.06</v>
      </c>
      <c r="H10" s="245">
        <v>0.06</v>
      </c>
      <c r="I10" s="245">
        <v>0.09</v>
      </c>
      <c r="J10" s="245">
        <v>0.06</v>
      </c>
      <c r="K10" s="245">
        <v>0.17</v>
      </c>
      <c r="L10" s="245">
        <v>0.11</v>
      </c>
      <c r="M10" s="245">
        <v>0.1</v>
      </c>
      <c r="N10" s="245">
        <v>0.08</v>
      </c>
      <c r="O10" s="245">
        <v>0.03</v>
      </c>
      <c r="P10" s="245">
        <v>0.09</v>
      </c>
      <c r="Q10" s="245">
        <v>0.16</v>
      </c>
      <c r="R10" s="245">
        <v>0.04</v>
      </c>
      <c r="S10" s="245">
        <v>0.06</v>
      </c>
      <c r="T10" s="245">
        <v>0.13</v>
      </c>
      <c r="U10" s="245">
        <v>7.0000000000000007E-2</v>
      </c>
    </row>
    <row r="11" spans="1:21">
      <c r="P11" s="95"/>
    </row>
    <row r="24" spans="1:24">
      <c r="A24" s="130" t="s">
        <v>250</v>
      </c>
    </row>
    <row r="25" spans="1:24">
      <c r="A25" s="130" t="s">
        <v>380</v>
      </c>
      <c r="B25" s="25"/>
      <c r="C25" s="25"/>
      <c r="D25" s="25"/>
      <c r="E25" s="25"/>
      <c r="F25" s="25"/>
      <c r="G25" s="25"/>
      <c r="H25" s="25"/>
      <c r="I25" s="25"/>
      <c r="J25" s="25"/>
      <c r="K25" s="25"/>
      <c r="L25" s="25"/>
      <c r="M25" s="25"/>
      <c r="N25" s="25"/>
      <c r="O25" s="25"/>
      <c r="P25" s="25"/>
      <c r="Q25" s="25"/>
      <c r="R25" s="25"/>
      <c r="S25" s="25"/>
      <c r="T25" s="25"/>
      <c r="U25" s="25"/>
      <c r="V25" s="25"/>
      <c r="W25" s="25"/>
      <c r="X25" s="25"/>
    </row>
    <row r="72" spans="7:7">
      <c r="G72" s="118"/>
    </row>
  </sheetData>
  <mergeCells count="1">
    <mergeCell ref="B4:U4"/>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4B00"/>
  </sheetPr>
  <dimension ref="A1:X73"/>
  <sheetViews>
    <sheetView showGridLines="0" zoomScaleNormal="100" workbookViewId="0">
      <selection activeCell="A2" sqref="A2"/>
    </sheetView>
  </sheetViews>
  <sheetFormatPr defaultColWidth="8.85546875" defaultRowHeight="15"/>
  <cols>
    <col min="1" max="1" width="7" customWidth="1"/>
    <col min="2" max="2" width="16.85546875" customWidth="1"/>
    <col min="3" max="3" width="14" bestFit="1" customWidth="1"/>
    <col min="4" max="4" width="10.7109375" customWidth="1"/>
  </cols>
  <sheetData>
    <row r="1" spans="1:24" ht="14.45" customHeight="1">
      <c r="A1" s="149" t="s">
        <v>325</v>
      </c>
      <c r="B1" s="59"/>
      <c r="C1" s="59"/>
      <c r="D1" s="59"/>
      <c r="E1" s="59"/>
      <c r="F1" s="59"/>
      <c r="G1" s="59"/>
      <c r="H1" s="59"/>
      <c r="I1" s="59"/>
      <c r="J1" s="59"/>
      <c r="K1" s="59"/>
      <c r="L1" s="59"/>
      <c r="M1" s="59"/>
      <c r="N1" s="59"/>
    </row>
    <row r="2" spans="1:24">
      <c r="A2" s="59"/>
      <c r="B2" s="59"/>
      <c r="C2" s="59"/>
      <c r="D2" s="59"/>
      <c r="E2" s="59"/>
      <c r="F2" s="59"/>
      <c r="G2" s="59"/>
      <c r="H2" s="59"/>
      <c r="I2" s="59"/>
      <c r="J2" s="59"/>
      <c r="K2" s="59"/>
      <c r="L2" s="59"/>
      <c r="M2" s="59"/>
      <c r="N2" s="59"/>
    </row>
    <row r="4" spans="1:24">
      <c r="B4" s="318" t="s">
        <v>76</v>
      </c>
      <c r="C4" s="318"/>
      <c r="D4" s="318"/>
      <c r="E4" s="318"/>
      <c r="F4" s="318"/>
      <c r="G4" s="318"/>
      <c r="H4" s="318"/>
      <c r="I4" s="318"/>
      <c r="J4" s="318"/>
      <c r="K4" s="318"/>
      <c r="L4" s="318"/>
      <c r="M4" s="318"/>
      <c r="N4" s="318"/>
      <c r="O4" s="318"/>
      <c r="P4" s="318"/>
      <c r="Q4" s="318"/>
      <c r="R4" s="318"/>
      <c r="S4" s="318"/>
      <c r="T4" s="318"/>
      <c r="U4" s="318"/>
    </row>
    <row r="5" spans="1:24">
      <c r="B5" s="223" t="s">
        <v>111</v>
      </c>
      <c r="C5" s="163" t="s">
        <v>26</v>
      </c>
      <c r="D5" s="163" t="s">
        <v>27</v>
      </c>
      <c r="E5" s="163" t="s">
        <v>29</v>
      </c>
      <c r="F5" s="163" t="s">
        <v>21</v>
      </c>
      <c r="G5" s="163" t="s">
        <v>22</v>
      </c>
      <c r="H5" s="163" t="s">
        <v>17</v>
      </c>
      <c r="I5" s="163" t="s">
        <v>25</v>
      </c>
      <c r="J5" s="163" t="s">
        <v>24</v>
      </c>
      <c r="K5" s="163" t="s">
        <v>20</v>
      </c>
      <c r="L5" s="163" t="s">
        <v>14</v>
      </c>
      <c r="M5" s="163" t="s">
        <v>28</v>
      </c>
      <c r="N5" s="163" t="s">
        <v>75</v>
      </c>
      <c r="O5" s="163" t="s">
        <v>19</v>
      </c>
      <c r="P5" s="163" t="s">
        <v>15</v>
      </c>
      <c r="Q5" s="163" t="s">
        <v>23</v>
      </c>
      <c r="R5" s="163" t="s">
        <v>18</v>
      </c>
      <c r="S5" s="163" t="s">
        <v>59</v>
      </c>
      <c r="T5" s="163" t="s">
        <v>13</v>
      </c>
      <c r="U5" s="163" t="s">
        <v>16</v>
      </c>
      <c r="V5" s="25"/>
      <c r="W5" s="25"/>
      <c r="X5" s="25"/>
    </row>
    <row r="6" spans="1:24">
      <c r="B6" s="203" t="s">
        <v>66</v>
      </c>
      <c r="C6" s="245">
        <v>0.72</v>
      </c>
      <c r="D6" s="245">
        <v>0.61</v>
      </c>
      <c r="E6" s="245">
        <v>0.61</v>
      </c>
      <c r="F6" s="245">
        <v>0.6</v>
      </c>
      <c r="G6" s="245">
        <v>0.59</v>
      </c>
      <c r="H6" s="245">
        <v>0.57999999999999996</v>
      </c>
      <c r="I6" s="245">
        <v>0.57999999999999996</v>
      </c>
      <c r="J6" s="245">
        <v>0.56000000000000005</v>
      </c>
      <c r="K6" s="245">
        <v>0.53</v>
      </c>
      <c r="L6" s="245">
        <v>0.51</v>
      </c>
      <c r="M6" s="245">
        <v>0.5</v>
      </c>
      <c r="N6" s="245">
        <v>0.48</v>
      </c>
      <c r="O6" s="245">
        <v>0.45</v>
      </c>
      <c r="P6" s="245">
        <v>0.4</v>
      </c>
      <c r="Q6" s="245">
        <v>0.31</v>
      </c>
      <c r="R6" s="245">
        <v>0.31</v>
      </c>
      <c r="S6" s="245">
        <v>0.27</v>
      </c>
      <c r="T6" s="245">
        <v>0.27</v>
      </c>
      <c r="U6" s="245">
        <v>0.23</v>
      </c>
      <c r="V6" s="25"/>
      <c r="W6" s="25"/>
      <c r="X6" s="25"/>
    </row>
    <row r="7" spans="1:24">
      <c r="B7" s="203" t="s">
        <v>110</v>
      </c>
      <c r="C7" s="245">
        <v>0.21</v>
      </c>
      <c r="D7" s="245">
        <v>0.25</v>
      </c>
      <c r="E7" s="245">
        <v>0.13</v>
      </c>
      <c r="F7" s="245">
        <v>0.16</v>
      </c>
      <c r="G7" s="245">
        <v>0.24</v>
      </c>
      <c r="H7" s="245">
        <v>0.3</v>
      </c>
      <c r="I7" s="245">
        <v>0.05</v>
      </c>
      <c r="J7" s="245">
        <v>0.28000000000000003</v>
      </c>
      <c r="K7" s="245">
        <v>0.26</v>
      </c>
      <c r="L7" s="245">
        <v>0.17</v>
      </c>
      <c r="M7" s="245">
        <v>0.19</v>
      </c>
      <c r="N7" s="245">
        <v>0.24</v>
      </c>
      <c r="O7" s="245">
        <v>0.26</v>
      </c>
      <c r="P7" s="245">
        <v>0.37</v>
      </c>
      <c r="Q7" s="245">
        <v>0.28999999999999998</v>
      </c>
      <c r="R7" s="245">
        <v>0.24</v>
      </c>
      <c r="S7" s="245">
        <v>0.25</v>
      </c>
      <c r="T7" s="245">
        <v>0.23</v>
      </c>
      <c r="U7" s="245">
        <v>0.15</v>
      </c>
      <c r="V7" s="25"/>
      <c r="W7" s="25"/>
      <c r="X7" s="25"/>
    </row>
    <row r="8" spans="1:24">
      <c r="B8" s="203" t="s">
        <v>106</v>
      </c>
      <c r="C8" s="245">
        <v>0.01</v>
      </c>
      <c r="D8" s="245">
        <v>0.08</v>
      </c>
      <c r="E8" s="245">
        <v>0.18</v>
      </c>
      <c r="F8" s="245">
        <v>0.1</v>
      </c>
      <c r="G8" s="245">
        <v>0.05</v>
      </c>
      <c r="H8" s="245">
        <v>0.05</v>
      </c>
      <c r="I8" s="245">
        <v>0.34</v>
      </c>
      <c r="J8" s="245">
        <v>0.15</v>
      </c>
      <c r="K8" s="245">
        <v>0.1</v>
      </c>
      <c r="L8" s="245">
        <v>0.26</v>
      </c>
      <c r="M8" s="245">
        <v>0.1</v>
      </c>
      <c r="N8" s="245">
        <v>0.14000000000000001</v>
      </c>
      <c r="O8" s="245">
        <v>0.12</v>
      </c>
      <c r="P8" s="245">
        <v>0</v>
      </c>
      <c r="Q8" s="245">
        <v>0.28000000000000003</v>
      </c>
      <c r="R8" s="245">
        <v>0.36</v>
      </c>
      <c r="S8" s="245">
        <v>0.18</v>
      </c>
      <c r="T8" s="245">
        <v>0.34</v>
      </c>
      <c r="U8" s="245">
        <v>0.46</v>
      </c>
      <c r="V8" s="25"/>
      <c r="W8" s="25"/>
      <c r="X8" s="25"/>
    </row>
    <row r="9" spans="1:24">
      <c r="B9" s="203" t="s">
        <v>112</v>
      </c>
      <c r="C9" s="245">
        <v>0</v>
      </c>
      <c r="D9" s="245">
        <v>0.02</v>
      </c>
      <c r="E9" s="245">
        <v>0.04</v>
      </c>
      <c r="F9" s="245">
        <v>0.08</v>
      </c>
      <c r="G9" s="245">
        <v>0.04</v>
      </c>
      <c r="H9" s="245">
        <v>0.01</v>
      </c>
      <c r="I9" s="245">
        <v>0.01</v>
      </c>
      <c r="J9" s="245">
        <v>0</v>
      </c>
      <c r="K9" s="245">
        <v>0.03</v>
      </c>
      <c r="L9" s="245">
        <v>0</v>
      </c>
      <c r="M9" s="245">
        <v>0.05</v>
      </c>
      <c r="N9" s="245">
        <v>0.03</v>
      </c>
      <c r="O9" s="245">
        <v>0.03</v>
      </c>
      <c r="P9" s="245">
        <v>0.19</v>
      </c>
      <c r="Q9" s="245">
        <v>0.04</v>
      </c>
      <c r="R9" s="245">
        <v>0.04</v>
      </c>
      <c r="S9" s="245">
        <v>0.02</v>
      </c>
      <c r="T9" s="245">
        <v>0.04</v>
      </c>
      <c r="U9" s="245">
        <v>0</v>
      </c>
      <c r="V9" s="25"/>
      <c r="W9" s="25"/>
      <c r="X9" s="25"/>
    </row>
    <row r="10" spans="1:24">
      <c r="B10" s="203" t="s">
        <v>67</v>
      </c>
      <c r="C10" s="245">
        <v>0.06</v>
      </c>
      <c r="D10" s="245">
        <v>0.04</v>
      </c>
      <c r="E10" s="245">
        <v>0.05</v>
      </c>
      <c r="F10" s="245">
        <v>7.0000000000000007E-2</v>
      </c>
      <c r="G10" s="245">
        <v>0.08</v>
      </c>
      <c r="H10" s="245">
        <v>0.05</v>
      </c>
      <c r="I10" s="245">
        <v>0.03</v>
      </c>
      <c r="J10" s="245">
        <v>0.01</v>
      </c>
      <c r="K10" s="245">
        <v>0.08</v>
      </c>
      <c r="L10" s="245">
        <v>0.05</v>
      </c>
      <c r="M10" s="245">
        <v>0.17</v>
      </c>
      <c r="N10" s="245">
        <v>0.11</v>
      </c>
      <c r="O10" s="245">
        <v>0.15</v>
      </c>
      <c r="P10" s="245">
        <v>0.04</v>
      </c>
      <c r="Q10" s="245">
        <v>0.08</v>
      </c>
      <c r="R10" s="245">
        <v>0.05</v>
      </c>
      <c r="S10" s="245">
        <v>0.28000000000000003</v>
      </c>
      <c r="T10" s="245">
        <v>0.12</v>
      </c>
      <c r="U10" s="245">
        <v>0.16</v>
      </c>
      <c r="V10" s="25"/>
      <c r="W10" s="25"/>
      <c r="X10" s="25"/>
    </row>
    <row r="11" spans="1:24">
      <c r="B11" s="25"/>
      <c r="C11" s="25"/>
      <c r="D11" s="25"/>
      <c r="E11" s="25"/>
      <c r="F11" s="25"/>
      <c r="G11" s="25"/>
      <c r="H11" s="25"/>
      <c r="I11" s="25"/>
      <c r="J11" s="25"/>
      <c r="K11" s="25"/>
      <c r="L11" s="25"/>
      <c r="M11" s="25"/>
      <c r="N11" s="25"/>
      <c r="O11" s="25"/>
      <c r="P11" s="57"/>
      <c r="Q11" s="25"/>
      <c r="R11" s="25"/>
      <c r="S11" s="25"/>
      <c r="T11" s="25"/>
      <c r="U11" s="25"/>
      <c r="V11" s="25"/>
      <c r="W11" s="25"/>
      <c r="X11" s="25"/>
    </row>
    <row r="12" spans="1:24">
      <c r="B12" s="25"/>
      <c r="C12" s="25"/>
      <c r="D12" s="25"/>
      <c r="E12" s="25"/>
      <c r="F12" s="25"/>
      <c r="G12" s="25"/>
      <c r="H12" s="25"/>
      <c r="I12" s="25"/>
      <c r="J12" s="25"/>
      <c r="K12" s="25"/>
      <c r="L12" s="25"/>
      <c r="M12" s="25"/>
      <c r="N12" s="25"/>
      <c r="O12" s="25"/>
      <c r="P12" s="25"/>
      <c r="Q12" s="25"/>
      <c r="R12" s="25"/>
      <c r="S12" s="25"/>
      <c r="T12" s="25"/>
      <c r="U12" s="25"/>
      <c r="V12" s="25"/>
      <c r="W12" s="25"/>
      <c r="X12" s="25"/>
    </row>
    <row r="13" spans="1:24">
      <c r="B13" s="25"/>
      <c r="C13" s="25"/>
      <c r="D13" s="25"/>
      <c r="E13" s="25"/>
      <c r="F13" s="25"/>
      <c r="G13" s="25"/>
      <c r="H13" s="25"/>
      <c r="I13" s="25"/>
      <c r="J13" s="25"/>
      <c r="K13" s="25"/>
      <c r="L13" s="25"/>
      <c r="M13" s="25"/>
      <c r="N13" s="25"/>
      <c r="O13" s="25"/>
      <c r="P13" s="25"/>
      <c r="Q13" s="25"/>
      <c r="R13" s="25"/>
      <c r="S13" s="25"/>
      <c r="T13" s="25"/>
      <c r="U13" s="25"/>
      <c r="V13" s="25"/>
      <c r="W13" s="25"/>
      <c r="X13" s="25"/>
    </row>
    <row r="14" spans="1:24">
      <c r="B14" s="25"/>
      <c r="C14" s="25"/>
      <c r="D14" s="25"/>
      <c r="E14" s="25"/>
      <c r="F14" s="25"/>
      <c r="G14" s="25"/>
      <c r="H14" s="25"/>
      <c r="I14" s="25"/>
      <c r="J14" s="25"/>
      <c r="K14" s="25"/>
      <c r="L14" s="25"/>
      <c r="M14" s="25"/>
      <c r="N14" s="25"/>
      <c r="O14" s="25"/>
      <c r="P14" s="25"/>
      <c r="Q14" s="25"/>
      <c r="R14" s="25"/>
      <c r="S14" s="25"/>
      <c r="T14" s="25"/>
      <c r="U14" s="25"/>
      <c r="V14" s="25"/>
      <c r="W14" s="25"/>
      <c r="X14" s="25"/>
    </row>
    <row r="15" spans="1:24">
      <c r="B15" s="25"/>
      <c r="C15" s="25"/>
      <c r="D15" s="25"/>
      <c r="E15" s="25"/>
      <c r="F15" s="25"/>
      <c r="G15" s="25"/>
      <c r="H15" s="25"/>
      <c r="I15" s="25"/>
      <c r="J15" s="25"/>
      <c r="K15" s="25"/>
      <c r="L15" s="25"/>
      <c r="M15" s="25"/>
      <c r="N15" s="25"/>
      <c r="O15" s="25"/>
      <c r="P15" s="25"/>
      <c r="Q15" s="25"/>
      <c r="R15" s="25"/>
      <c r="S15" s="25"/>
      <c r="T15" s="25"/>
      <c r="U15" s="25"/>
      <c r="V15" s="25"/>
      <c r="W15" s="25"/>
      <c r="X15" s="25"/>
    </row>
    <row r="24" spans="1:1">
      <c r="A24" s="130" t="s">
        <v>250</v>
      </c>
    </row>
    <row r="25" spans="1:1">
      <c r="A25" s="130" t="s">
        <v>380</v>
      </c>
    </row>
    <row r="73" spans="7:7">
      <c r="G73" s="118"/>
    </row>
  </sheetData>
  <mergeCells count="1">
    <mergeCell ref="B4:U4"/>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4B00"/>
  </sheetPr>
  <dimension ref="A1:P72"/>
  <sheetViews>
    <sheetView showGridLines="0" zoomScaleNormal="100" workbookViewId="0">
      <selection activeCell="H24" sqref="H24"/>
    </sheetView>
  </sheetViews>
  <sheetFormatPr defaultColWidth="8.85546875" defaultRowHeight="15"/>
  <cols>
    <col min="2" max="2" width="18.7109375" customWidth="1"/>
    <col min="3" max="3" width="11.5703125" customWidth="1"/>
    <col min="4" max="4" width="13.7109375" customWidth="1"/>
    <col min="5" max="5" width="11.7109375" customWidth="1"/>
    <col min="6" max="6" width="17.28515625" customWidth="1"/>
    <col min="7" max="7" width="16" customWidth="1"/>
    <col min="8" max="8" width="20.28515625" customWidth="1"/>
    <col min="9" max="9" width="10.140625" bestFit="1" customWidth="1"/>
    <col min="10" max="10" width="18.7109375" customWidth="1"/>
    <col min="11" max="12" width="13.5703125" customWidth="1"/>
    <col min="13" max="13" width="14" bestFit="1" customWidth="1"/>
    <col min="14" max="14" width="17.140625" customWidth="1"/>
    <col min="15" max="15" width="11.7109375" customWidth="1"/>
  </cols>
  <sheetData>
    <row r="1" spans="1:16" ht="15" customHeight="1">
      <c r="A1" s="149" t="s">
        <v>301</v>
      </c>
      <c r="B1" s="59"/>
      <c r="C1" s="59"/>
      <c r="D1" s="59"/>
      <c r="E1" s="59"/>
      <c r="F1" s="59"/>
    </row>
    <row r="2" spans="1:16" ht="14.45" customHeight="1">
      <c r="A2" s="59"/>
      <c r="B2" s="59"/>
      <c r="C2" s="59"/>
      <c r="D2" s="59"/>
      <c r="E2" s="59"/>
      <c r="F2" s="59"/>
    </row>
    <row r="3" spans="1:16">
      <c r="H3" s="47"/>
    </row>
    <row r="4" spans="1:16">
      <c r="E4" s="23"/>
      <c r="F4" s="23"/>
      <c r="G4" s="23"/>
    </row>
    <row r="5" spans="1:16" ht="28.9" customHeight="1">
      <c r="B5" s="163" t="s">
        <v>31</v>
      </c>
      <c r="C5" s="164" t="s">
        <v>66</v>
      </c>
      <c r="D5" s="164" t="s">
        <v>110</v>
      </c>
      <c r="E5" s="164" t="s">
        <v>67</v>
      </c>
    </row>
    <row r="6" spans="1:16">
      <c r="B6" s="163" t="s">
        <v>24</v>
      </c>
      <c r="C6" s="212">
        <v>0.15</v>
      </c>
      <c r="D6" s="212">
        <v>0.06</v>
      </c>
      <c r="E6" s="212">
        <v>0.04</v>
      </c>
    </row>
    <row r="7" spans="1:16" ht="14.45" customHeight="1">
      <c r="B7" s="163" t="s">
        <v>13</v>
      </c>
      <c r="C7" s="212">
        <v>0.08</v>
      </c>
      <c r="D7" s="212">
        <v>7.0000000000000007E-2</v>
      </c>
      <c r="E7" s="212">
        <v>0.1</v>
      </c>
      <c r="J7" s="37"/>
    </row>
    <row r="8" spans="1:16">
      <c r="B8" s="163" t="s">
        <v>23</v>
      </c>
      <c r="C8" s="212">
        <v>0.1</v>
      </c>
      <c r="D8" s="212">
        <v>0.05</v>
      </c>
      <c r="E8" s="212">
        <v>0.08</v>
      </c>
      <c r="J8" s="37"/>
    </row>
    <row r="9" spans="1:16">
      <c r="B9" s="163" t="s">
        <v>16</v>
      </c>
      <c r="C9" s="212">
        <v>0.11</v>
      </c>
      <c r="D9" s="212">
        <v>0.04</v>
      </c>
      <c r="E9" s="212">
        <v>0.08</v>
      </c>
      <c r="J9" s="37"/>
    </row>
    <row r="10" spans="1:16">
      <c r="B10" s="163" t="s">
        <v>21</v>
      </c>
      <c r="C10" s="212">
        <v>0.14000000000000001</v>
      </c>
      <c r="D10" s="212">
        <v>0.05</v>
      </c>
      <c r="E10" s="212">
        <v>0.03</v>
      </c>
      <c r="J10" s="37"/>
    </row>
    <row r="11" spans="1:16">
      <c r="B11" s="163" t="s">
        <v>14</v>
      </c>
      <c r="C11" s="212">
        <v>0.1</v>
      </c>
      <c r="D11" s="212">
        <v>0.04</v>
      </c>
      <c r="E11" s="212">
        <v>0.06</v>
      </c>
      <c r="J11" s="37"/>
      <c r="P11" s="95"/>
    </row>
    <row r="12" spans="1:16">
      <c r="B12" s="163" t="s">
        <v>28</v>
      </c>
      <c r="C12" s="212">
        <v>0.08</v>
      </c>
      <c r="D12" s="212">
        <v>0.06</v>
      </c>
      <c r="E12" s="212">
        <v>0.06</v>
      </c>
      <c r="J12" s="37"/>
    </row>
    <row r="13" spans="1:16">
      <c r="B13" s="163" t="s">
        <v>29</v>
      </c>
      <c r="C13" s="212">
        <v>0.11</v>
      </c>
      <c r="D13" s="212">
        <v>0.03</v>
      </c>
      <c r="E13" s="212">
        <v>0.05</v>
      </c>
      <c r="J13" s="37"/>
    </row>
    <row r="14" spans="1:16">
      <c r="B14" s="163" t="s">
        <v>19</v>
      </c>
      <c r="C14" s="212">
        <v>0.09</v>
      </c>
      <c r="D14" s="212">
        <v>0.05</v>
      </c>
      <c r="E14" s="212">
        <v>0.04</v>
      </c>
      <c r="J14" s="37"/>
    </row>
    <row r="15" spans="1:16">
      <c r="B15" s="15" t="s">
        <v>75</v>
      </c>
      <c r="C15" s="212">
        <v>0.08</v>
      </c>
      <c r="D15" s="212">
        <v>0.04</v>
      </c>
      <c r="E15" s="165">
        <v>0.04</v>
      </c>
      <c r="I15" s="37"/>
      <c r="J15" s="37"/>
    </row>
    <row r="16" spans="1:16">
      <c r="B16" s="163" t="s">
        <v>20</v>
      </c>
      <c r="C16" s="212">
        <v>0.09</v>
      </c>
      <c r="D16" s="212">
        <v>0.03</v>
      </c>
      <c r="E16" s="212">
        <v>0.03</v>
      </c>
      <c r="J16" s="37"/>
    </row>
    <row r="17" spans="1:15">
      <c r="B17" s="163" t="s">
        <v>17</v>
      </c>
      <c r="C17" s="212">
        <v>0.09</v>
      </c>
      <c r="D17" s="212">
        <v>0.05</v>
      </c>
      <c r="E17" s="212">
        <v>0.01</v>
      </c>
      <c r="J17" s="37"/>
    </row>
    <row r="18" spans="1:15">
      <c r="B18" s="163" t="s">
        <v>18</v>
      </c>
      <c r="C18" s="212">
        <v>0.06</v>
      </c>
      <c r="D18" s="212">
        <v>0.04</v>
      </c>
      <c r="E18" s="212">
        <v>0.05</v>
      </c>
      <c r="J18" s="37"/>
    </row>
    <row r="19" spans="1:15">
      <c r="B19" s="163" t="s">
        <v>59</v>
      </c>
      <c r="C19" s="212">
        <v>0.02</v>
      </c>
      <c r="D19" s="212">
        <v>0.03</v>
      </c>
      <c r="E19" s="212">
        <v>0.11</v>
      </c>
      <c r="J19" s="37"/>
    </row>
    <row r="20" spans="1:15">
      <c r="B20" s="163" t="s">
        <v>22</v>
      </c>
      <c r="C20" s="212">
        <v>7.0000000000000007E-2</v>
      </c>
      <c r="D20" s="212">
        <v>0.04</v>
      </c>
      <c r="E20" s="212">
        <v>0.02</v>
      </c>
      <c r="H20" s="37"/>
      <c r="M20" s="37"/>
    </row>
    <row r="21" spans="1:15">
      <c r="B21" s="163" t="s">
        <v>25</v>
      </c>
      <c r="C21" s="212">
        <v>7.0000000000000007E-2</v>
      </c>
      <c r="D21" s="212">
        <v>0.02</v>
      </c>
      <c r="E21" s="212">
        <v>0.05</v>
      </c>
      <c r="F21" s="37"/>
      <c r="H21" s="37"/>
      <c r="M21" s="37"/>
    </row>
    <row r="22" spans="1:15">
      <c r="B22" s="163" t="s">
        <v>27</v>
      </c>
      <c r="C22" s="212">
        <v>0.05</v>
      </c>
      <c r="D22" s="212">
        <v>0.06</v>
      </c>
      <c r="E22" s="212">
        <v>0.02</v>
      </c>
      <c r="F22" s="37"/>
      <c r="H22" s="37"/>
      <c r="M22" s="37"/>
    </row>
    <row r="23" spans="1:15">
      <c r="B23" s="163" t="s">
        <v>26</v>
      </c>
      <c r="C23" s="212">
        <v>0.03</v>
      </c>
      <c r="D23" s="212">
        <v>0.02</v>
      </c>
      <c r="E23" s="212">
        <v>0</v>
      </c>
      <c r="F23" s="37"/>
      <c r="H23" s="37"/>
      <c r="M23" s="37"/>
    </row>
    <row r="24" spans="1:15">
      <c r="B24" s="163" t="s">
        <v>15</v>
      </c>
      <c r="C24" s="212">
        <v>0.01</v>
      </c>
      <c r="D24" s="212">
        <v>0.01</v>
      </c>
      <c r="E24" s="212">
        <v>0</v>
      </c>
      <c r="F24" s="23"/>
      <c r="I24" s="37"/>
      <c r="N24" s="37"/>
    </row>
    <row r="25" spans="1:15">
      <c r="J25" s="37"/>
      <c r="K25" s="37"/>
      <c r="N25" s="37"/>
      <c r="O25" s="37"/>
    </row>
    <row r="26" spans="1:15">
      <c r="A26" s="130" t="s">
        <v>250</v>
      </c>
      <c r="B26" s="99"/>
      <c r="C26" s="57"/>
      <c r="D26" s="57"/>
      <c r="E26" s="57"/>
      <c r="F26" s="100"/>
      <c r="G26" s="99"/>
    </row>
    <row r="27" spans="1:15">
      <c r="A27" s="130" t="s">
        <v>249</v>
      </c>
      <c r="B27" s="99"/>
      <c r="C27" s="57"/>
      <c r="D27" s="57"/>
      <c r="E27" s="57"/>
      <c r="F27" s="100"/>
      <c r="G27" s="99"/>
    </row>
    <row r="28" spans="1:15">
      <c r="B28" s="99"/>
      <c r="C28" s="57"/>
      <c r="D28" s="57"/>
      <c r="E28" s="57"/>
      <c r="F28" s="100"/>
      <c r="G28" s="99"/>
    </row>
    <row r="29" spans="1:15">
      <c r="B29" s="99"/>
      <c r="C29" s="57"/>
      <c r="D29" s="57"/>
      <c r="E29" s="57"/>
      <c r="F29" s="100"/>
      <c r="G29" s="99"/>
    </row>
    <row r="30" spans="1:15">
      <c r="B30" s="99"/>
      <c r="C30" s="57"/>
      <c r="D30" s="57"/>
      <c r="E30" s="57"/>
      <c r="F30" s="100"/>
      <c r="G30" s="99"/>
    </row>
    <row r="31" spans="1:15">
      <c r="B31" s="99"/>
      <c r="C31" s="57"/>
      <c r="D31" s="57"/>
      <c r="E31" s="57"/>
      <c r="F31" s="100"/>
      <c r="G31" s="99"/>
    </row>
    <row r="32" spans="1:15">
      <c r="B32" s="99"/>
      <c r="C32" s="57"/>
      <c r="D32" s="57"/>
      <c r="E32" s="57"/>
      <c r="F32" s="100"/>
      <c r="G32" s="99"/>
    </row>
    <row r="33" spans="2:7">
      <c r="B33" s="99"/>
      <c r="C33" s="57"/>
      <c r="D33" s="57"/>
      <c r="E33" s="57"/>
      <c r="F33" s="100"/>
      <c r="G33" s="99"/>
    </row>
    <row r="34" spans="2:7">
      <c r="B34" s="99"/>
      <c r="C34" s="57"/>
      <c r="D34" s="57"/>
      <c r="E34" s="57"/>
      <c r="F34" s="100"/>
      <c r="G34" s="99"/>
    </row>
    <row r="35" spans="2:7">
      <c r="B35" s="99"/>
      <c r="C35" s="57"/>
      <c r="D35" s="57"/>
      <c r="E35" s="57"/>
      <c r="F35" s="100"/>
      <c r="G35" s="99"/>
    </row>
    <row r="36" spans="2:7">
      <c r="B36" s="99"/>
      <c r="C36" s="57"/>
      <c r="D36" s="57"/>
      <c r="E36" s="57"/>
      <c r="F36" s="100"/>
      <c r="G36" s="99"/>
    </row>
    <row r="37" spans="2:7">
      <c r="B37" s="99"/>
      <c r="C37" s="57"/>
      <c r="D37" s="57"/>
      <c r="E37" s="57"/>
      <c r="F37" s="100"/>
      <c r="G37" s="99"/>
    </row>
    <row r="38" spans="2:7">
      <c r="B38" s="99"/>
      <c r="C38" s="57"/>
      <c r="D38" s="57"/>
      <c r="E38" s="57"/>
      <c r="F38" s="100"/>
      <c r="G38" s="99"/>
    </row>
    <row r="39" spans="2:7">
      <c r="B39" s="99"/>
      <c r="C39" s="57"/>
      <c r="D39" s="57"/>
      <c r="E39" s="57"/>
      <c r="F39" s="100"/>
      <c r="G39" s="99"/>
    </row>
    <row r="40" spans="2:7">
      <c r="B40" s="99"/>
      <c r="C40" s="57"/>
      <c r="D40" s="57"/>
      <c r="E40" s="57"/>
      <c r="F40" s="100"/>
      <c r="G40" s="99"/>
    </row>
    <row r="41" spans="2:7">
      <c r="B41" s="99"/>
      <c r="C41" s="57"/>
      <c r="D41" s="57"/>
      <c r="E41" s="57"/>
      <c r="F41" s="100"/>
      <c r="G41" s="99"/>
    </row>
    <row r="42" spans="2:7">
      <c r="B42" s="99"/>
      <c r="C42" s="57"/>
      <c r="D42" s="57"/>
      <c r="E42" s="57"/>
      <c r="F42" s="100"/>
      <c r="G42" s="99"/>
    </row>
    <row r="43" spans="2:7">
      <c r="B43" s="25"/>
      <c r="C43" s="25"/>
      <c r="D43" s="25"/>
      <c r="E43" s="25"/>
      <c r="F43" s="25"/>
    </row>
    <row r="72" spans="7:7">
      <c r="G72" s="118"/>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4B00"/>
  </sheetPr>
  <dimension ref="A1:O71"/>
  <sheetViews>
    <sheetView showGridLines="0" zoomScaleNormal="100" workbookViewId="0">
      <selection activeCell="C22" sqref="C22:C23"/>
    </sheetView>
  </sheetViews>
  <sheetFormatPr defaultRowHeight="15"/>
  <cols>
    <col min="3" max="3" width="21.28515625" customWidth="1"/>
  </cols>
  <sheetData>
    <row r="1" spans="1:15">
      <c r="A1" s="149" t="s">
        <v>302</v>
      </c>
    </row>
    <row r="3" spans="1:15">
      <c r="B3" s="38"/>
      <c r="C3" s="38"/>
      <c r="D3" s="38"/>
      <c r="E3" s="38"/>
      <c r="F3" s="38"/>
      <c r="G3" s="38"/>
      <c r="H3" s="38"/>
      <c r="I3" s="62"/>
    </row>
    <row r="4" spans="1:15">
      <c r="B4" s="223" t="s">
        <v>149</v>
      </c>
      <c r="C4" s="203"/>
      <c r="D4" s="212">
        <v>0.16</v>
      </c>
      <c r="E4" s="38"/>
      <c r="F4" s="38"/>
      <c r="G4" s="38"/>
      <c r="H4" s="38"/>
      <c r="I4" s="62"/>
    </row>
    <row r="5" spans="1:15">
      <c r="B5" s="311" t="s">
        <v>148</v>
      </c>
      <c r="C5" s="203" t="s">
        <v>147</v>
      </c>
      <c r="D5" s="212">
        <v>0.18</v>
      </c>
      <c r="E5" s="38"/>
      <c r="F5" s="38"/>
      <c r="G5" s="38"/>
      <c r="H5" s="38"/>
      <c r="I5" s="62"/>
    </row>
    <row r="6" spans="1:15">
      <c r="B6" s="313"/>
      <c r="C6" s="205" t="s">
        <v>146</v>
      </c>
      <c r="D6" s="212">
        <v>0.15</v>
      </c>
      <c r="E6" s="38"/>
      <c r="F6" s="38"/>
      <c r="G6" s="38"/>
      <c r="H6" s="38"/>
      <c r="I6" s="62"/>
    </row>
    <row r="7" spans="1:15">
      <c r="B7" s="311" t="s">
        <v>145</v>
      </c>
      <c r="C7" s="205" t="s">
        <v>144</v>
      </c>
      <c r="D7" s="212">
        <v>0.23</v>
      </c>
      <c r="E7" s="38"/>
      <c r="F7" s="38"/>
      <c r="G7" s="38"/>
      <c r="H7" s="38"/>
      <c r="I7" s="62"/>
    </row>
    <row r="8" spans="1:15">
      <c r="B8" s="312"/>
      <c r="C8" s="205" t="s">
        <v>143</v>
      </c>
      <c r="D8" s="212">
        <v>0.24</v>
      </c>
      <c r="E8" s="38"/>
      <c r="F8" s="38"/>
      <c r="G8" s="38"/>
      <c r="H8" s="38"/>
      <c r="I8" s="62"/>
    </row>
    <row r="9" spans="1:15">
      <c r="B9" s="312"/>
      <c r="C9" s="205" t="s">
        <v>142</v>
      </c>
      <c r="D9" s="212">
        <v>0.17</v>
      </c>
      <c r="E9" s="38"/>
      <c r="F9" s="38"/>
      <c r="G9" s="38"/>
      <c r="H9" s="38"/>
      <c r="I9" s="62"/>
    </row>
    <row r="10" spans="1:15">
      <c r="B10" s="312"/>
      <c r="C10" s="203" t="s">
        <v>141</v>
      </c>
      <c r="D10" s="212">
        <v>0.12</v>
      </c>
      <c r="E10" s="38"/>
      <c r="F10" s="38"/>
      <c r="G10" s="38"/>
      <c r="H10" s="38"/>
      <c r="I10" s="62"/>
    </row>
    <row r="11" spans="1:15">
      <c r="B11" s="313"/>
      <c r="C11" s="203" t="s">
        <v>139</v>
      </c>
      <c r="D11" s="212">
        <v>0.08</v>
      </c>
      <c r="E11" s="38"/>
      <c r="F11" s="38"/>
      <c r="G11" s="38"/>
      <c r="H11" s="38"/>
      <c r="I11" s="62"/>
      <c r="O11" s="95"/>
    </row>
    <row r="12" spans="1:15">
      <c r="B12" s="311" t="s">
        <v>140</v>
      </c>
      <c r="C12" s="224" t="s">
        <v>415</v>
      </c>
      <c r="D12" s="212">
        <v>0.12</v>
      </c>
      <c r="E12" s="38"/>
      <c r="F12" s="38"/>
      <c r="G12" s="38"/>
      <c r="H12" s="38"/>
      <c r="I12" s="62"/>
    </row>
    <row r="13" spans="1:15">
      <c r="B13" s="312"/>
      <c r="C13" s="224" t="s">
        <v>416</v>
      </c>
      <c r="D13" s="212">
        <v>0.16</v>
      </c>
      <c r="E13" s="38"/>
      <c r="F13" s="38"/>
      <c r="G13" s="38"/>
      <c r="H13" s="38"/>
      <c r="I13" s="62"/>
    </row>
    <row r="14" spans="1:15">
      <c r="B14" s="313"/>
      <c r="C14" s="224" t="s">
        <v>417</v>
      </c>
      <c r="D14" s="212">
        <v>0.2</v>
      </c>
      <c r="E14" s="38"/>
      <c r="F14" s="38"/>
      <c r="G14" s="38"/>
      <c r="H14" s="38"/>
      <c r="I14" s="62"/>
    </row>
    <row r="15" spans="1:15">
      <c r="B15" s="38"/>
      <c r="C15" s="38"/>
      <c r="D15" s="38"/>
      <c r="E15" s="38"/>
      <c r="F15" s="38"/>
      <c r="G15" s="38"/>
      <c r="H15" s="38"/>
      <c r="I15" s="62"/>
    </row>
    <row r="17" spans="1:1">
      <c r="A17" s="130" t="s">
        <v>250</v>
      </c>
    </row>
    <row r="18" spans="1:1">
      <c r="A18" s="130" t="s">
        <v>249</v>
      </c>
    </row>
    <row r="71" spans="6:6">
      <c r="F71" s="118"/>
    </row>
  </sheetData>
  <mergeCells count="3">
    <mergeCell ref="B12:B14"/>
    <mergeCell ref="B7:B11"/>
    <mergeCell ref="B5:B6"/>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4B00"/>
  </sheetPr>
  <dimension ref="A1:P95"/>
  <sheetViews>
    <sheetView showGridLines="0" zoomScaleNormal="100" workbookViewId="0">
      <selection activeCell="F23" sqref="F23"/>
    </sheetView>
  </sheetViews>
  <sheetFormatPr defaultColWidth="8.85546875" defaultRowHeight="15"/>
  <cols>
    <col min="2" max="2" width="18.7109375" customWidth="1"/>
    <col min="3" max="3" width="14.5703125" customWidth="1"/>
    <col min="4" max="4" width="13.7109375" customWidth="1"/>
    <col min="5" max="5" width="11.7109375" customWidth="1"/>
    <col min="6" max="6" width="17.28515625" customWidth="1"/>
    <col min="7" max="7" width="20.28515625" customWidth="1"/>
    <col min="8" max="8" width="10.140625" bestFit="1" customWidth="1"/>
    <col min="9" max="9" width="18.7109375" customWidth="1"/>
    <col min="10" max="11" width="13.5703125" customWidth="1"/>
    <col min="12" max="12" width="14" bestFit="1" customWidth="1"/>
    <col min="13" max="13" width="17.140625" customWidth="1"/>
    <col min="14" max="14" width="11.7109375" customWidth="1"/>
  </cols>
  <sheetData>
    <row r="1" spans="1:16" ht="15" customHeight="1">
      <c r="A1" s="149" t="s">
        <v>303</v>
      </c>
      <c r="B1" s="59"/>
      <c r="C1" s="59"/>
      <c r="D1" s="59"/>
      <c r="E1" s="59"/>
      <c r="F1" s="59"/>
    </row>
    <row r="2" spans="1:16" ht="14.45" customHeight="1">
      <c r="A2" s="149" t="s">
        <v>304</v>
      </c>
      <c r="B2" s="59"/>
      <c r="C2" s="59"/>
      <c r="D2" s="59"/>
      <c r="E2" s="59"/>
      <c r="F2" s="59"/>
    </row>
    <row r="3" spans="1:16">
      <c r="A3" s="59"/>
      <c r="B3" s="59"/>
      <c r="C3" s="59"/>
      <c r="D3" s="59"/>
      <c r="E3" s="59"/>
      <c r="F3" s="59"/>
    </row>
    <row r="4" spans="1:16">
      <c r="B4" s="102" t="s">
        <v>303</v>
      </c>
      <c r="C4" s="103"/>
      <c r="D4" s="25"/>
      <c r="E4" s="23"/>
      <c r="F4" s="23"/>
      <c r="G4" s="63"/>
    </row>
    <row r="5" spans="1:16" ht="38.450000000000003" customHeight="1">
      <c r="B5" s="163" t="s">
        <v>31</v>
      </c>
      <c r="C5" s="164" t="s">
        <v>176</v>
      </c>
      <c r="D5" s="164" t="s">
        <v>177</v>
      </c>
      <c r="E5" s="164" t="s">
        <v>178</v>
      </c>
    </row>
    <row r="6" spans="1:16">
      <c r="B6" s="163" t="s">
        <v>13</v>
      </c>
      <c r="C6" s="165">
        <v>111.29</v>
      </c>
      <c r="D6" s="165">
        <v>91.52</v>
      </c>
      <c r="E6" s="165">
        <v>91.3</v>
      </c>
    </row>
    <row r="7" spans="1:16" ht="14.45" customHeight="1">
      <c r="B7" s="163" t="s">
        <v>24</v>
      </c>
      <c r="C7" s="165">
        <v>109.72</v>
      </c>
      <c r="D7" s="165">
        <v>100.95</v>
      </c>
      <c r="E7" s="165">
        <v>120.25</v>
      </c>
      <c r="J7" s="37"/>
    </row>
    <row r="8" spans="1:16">
      <c r="B8" s="163" t="s">
        <v>14</v>
      </c>
      <c r="C8" s="165">
        <v>101.25</v>
      </c>
      <c r="D8" s="165">
        <v>106.55</v>
      </c>
      <c r="E8" s="165">
        <v>88</v>
      </c>
      <c r="J8" s="37"/>
    </row>
    <row r="9" spans="1:16">
      <c r="B9" s="163" t="s">
        <v>18</v>
      </c>
      <c r="C9" s="165">
        <v>85.83</v>
      </c>
      <c r="D9" s="165">
        <v>73.06</v>
      </c>
      <c r="E9" s="165">
        <v>76.84</v>
      </c>
      <c r="J9" s="37"/>
    </row>
    <row r="10" spans="1:16">
      <c r="B10" s="163" t="s">
        <v>21</v>
      </c>
      <c r="C10" s="165">
        <v>84.23</v>
      </c>
      <c r="D10" s="165">
        <v>82.04</v>
      </c>
      <c r="E10" s="165">
        <v>58.08</v>
      </c>
      <c r="J10" s="37"/>
    </row>
    <row r="11" spans="1:16">
      <c r="B11" s="163" t="s">
        <v>26</v>
      </c>
      <c r="C11" s="165">
        <v>80.819999999999993</v>
      </c>
      <c r="D11" s="165">
        <v>102.15</v>
      </c>
      <c r="E11" s="165">
        <v>47.82</v>
      </c>
      <c r="J11" s="37"/>
      <c r="P11" s="95"/>
    </row>
    <row r="12" spans="1:16">
      <c r="B12" s="163" t="s">
        <v>59</v>
      </c>
      <c r="C12" s="165">
        <v>73.599999999999994</v>
      </c>
      <c r="D12" s="165">
        <v>139.88</v>
      </c>
      <c r="E12" s="165">
        <v>48.3</v>
      </c>
      <c r="J12" s="37"/>
    </row>
    <row r="13" spans="1:16">
      <c r="B13" s="163" t="s">
        <v>75</v>
      </c>
      <c r="C13" s="165">
        <v>66.86</v>
      </c>
      <c r="D13" s="165">
        <v>65.13</v>
      </c>
      <c r="E13" s="166">
        <v>57.942999999999998</v>
      </c>
      <c r="J13" s="37"/>
    </row>
    <row r="14" spans="1:16">
      <c r="B14" s="163" t="s">
        <v>19</v>
      </c>
      <c r="C14" s="165">
        <v>66.55</v>
      </c>
      <c r="D14" s="165">
        <v>60.55</v>
      </c>
      <c r="E14" s="165">
        <v>63.9</v>
      </c>
      <c r="J14" s="37"/>
    </row>
    <row r="15" spans="1:16">
      <c r="B15" s="163" t="s">
        <v>22</v>
      </c>
      <c r="C15" s="165">
        <v>64.64</v>
      </c>
      <c r="D15" s="165">
        <v>70.12</v>
      </c>
      <c r="E15" s="165">
        <v>54.12</v>
      </c>
      <c r="I15" s="37"/>
      <c r="J15" s="37"/>
    </row>
    <row r="16" spans="1:16">
      <c r="B16" s="163" t="s">
        <v>16</v>
      </c>
      <c r="C16" s="165">
        <v>63.93</v>
      </c>
      <c r="D16" s="165">
        <v>30.94</v>
      </c>
      <c r="E16" s="165">
        <v>60.58</v>
      </c>
      <c r="J16" s="37"/>
    </row>
    <row r="17" spans="2:14">
      <c r="B17" s="163" t="s">
        <v>28</v>
      </c>
      <c r="C17" s="165">
        <v>58</v>
      </c>
      <c r="D17" s="165">
        <v>71.430000000000007</v>
      </c>
      <c r="E17" s="165">
        <v>36.909999999999997</v>
      </c>
      <c r="J17" s="37"/>
    </row>
    <row r="18" spans="2:14">
      <c r="B18" s="163" t="s">
        <v>23</v>
      </c>
      <c r="C18" s="165">
        <v>53.64</v>
      </c>
      <c r="D18" s="165">
        <v>39.840000000000003</v>
      </c>
      <c r="E18" s="165">
        <v>65.02</v>
      </c>
      <c r="J18" s="37"/>
    </row>
    <row r="19" spans="2:14">
      <c r="B19" s="163" t="s">
        <v>15</v>
      </c>
      <c r="C19" s="165">
        <v>53.2</v>
      </c>
      <c r="D19" s="165">
        <v>46.78</v>
      </c>
      <c r="E19" s="165">
        <v>42.56</v>
      </c>
      <c r="J19" s="37"/>
    </row>
    <row r="20" spans="2:14">
      <c r="B20" s="163" t="s">
        <v>27</v>
      </c>
      <c r="C20" s="165">
        <v>51.96</v>
      </c>
      <c r="D20" s="165">
        <v>82.88</v>
      </c>
      <c r="E20" s="165">
        <v>27.88</v>
      </c>
      <c r="H20" s="37"/>
      <c r="M20" s="37"/>
    </row>
    <row r="21" spans="2:14">
      <c r="B21" s="163" t="s">
        <v>17</v>
      </c>
      <c r="C21" s="165">
        <v>50.41</v>
      </c>
      <c r="D21" s="165">
        <v>49.87</v>
      </c>
      <c r="E21" s="165">
        <v>48.58</v>
      </c>
      <c r="H21" s="37"/>
      <c r="M21" s="37"/>
    </row>
    <row r="22" spans="2:14">
      <c r="B22" s="163" t="s">
        <v>20</v>
      </c>
      <c r="C22" s="165">
        <v>46.51</v>
      </c>
      <c r="D22" s="165">
        <v>42.94</v>
      </c>
      <c r="E22" s="165">
        <v>56.84</v>
      </c>
      <c r="F22" s="37"/>
      <c r="H22" s="37"/>
      <c r="M22" s="37"/>
    </row>
    <row r="23" spans="2:14">
      <c r="B23" s="163" t="s">
        <v>29</v>
      </c>
      <c r="C23" s="165">
        <v>46.16</v>
      </c>
      <c r="D23" s="165">
        <v>48.98</v>
      </c>
      <c r="E23" s="165">
        <v>33.04</v>
      </c>
      <c r="F23" s="37"/>
      <c r="H23" s="37"/>
      <c r="M23" s="37"/>
    </row>
    <row r="24" spans="2:14">
      <c r="B24" s="163" t="s">
        <v>25</v>
      </c>
      <c r="C24" s="165">
        <v>39.51</v>
      </c>
      <c r="D24" s="165">
        <v>45.55</v>
      </c>
      <c r="E24" s="165">
        <v>16.79</v>
      </c>
      <c r="F24" s="37"/>
      <c r="H24" s="37"/>
      <c r="M24" s="37"/>
    </row>
    <row r="25" spans="2:14">
      <c r="B25" s="25"/>
      <c r="C25" s="25"/>
      <c r="D25" s="25"/>
      <c r="E25" s="25"/>
      <c r="F25" s="25"/>
      <c r="I25" s="37"/>
      <c r="J25" s="37"/>
      <c r="M25" s="37"/>
      <c r="N25" s="37"/>
    </row>
    <row r="26" spans="2:14">
      <c r="B26" s="99"/>
      <c r="C26" s="52"/>
      <c r="D26" s="101"/>
      <c r="E26" s="52"/>
      <c r="F26" s="52"/>
    </row>
    <row r="27" spans="2:14">
      <c r="B27" s="104" t="s">
        <v>304</v>
      </c>
      <c r="C27" s="105"/>
      <c r="E27" s="23"/>
      <c r="F27" s="23"/>
    </row>
    <row r="28" spans="2:14" ht="38.25">
      <c r="B28" s="163" t="s">
        <v>31</v>
      </c>
      <c r="C28" s="164" t="s">
        <v>179</v>
      </c>
      <c r="D28" s="164" t="s">
        <v>156</v>
      </c>
      <c r="E28" s="164" t="s">
        <v>180</v>
      </c>
    </row>
    <row r="29" spans="2:14">
      <c r="B29" s="163" t="s">
        <v>13</v>
      </c>
      <c r="C29" s="165">
        <v>100.19</v>
      </c>
      <c r="D29" s="165">
        <v>82.4</v>
      </c>
      <c r="E29" s="165">
        <v>82.2</v>
      </c>
    </row>
    <row r="30" spans="2:14">
      <c r="B30" s="163" t="s">
        <v>26</v>
      </c>
      <c r="C30" s="165">
        <v>97.73</v>
      </c>
      <c r="D30" s="165">
        <v>123.52</v>
      </c>
      <c r="E30" s="165">
        <v>57.82</v>
      </c>
    </row>
    <row r="31" spans="2:14">
      <c r="B31" s="163" t="s">
        <v>14</v>
      </c>
      <c r="C31" s="165">
        <v>92.64</v>
      </c>
      <c r="D31" s="165">
        <v>97.49</v>
      </c>
      <c r="E31" s="165">
        <v>80.52</v>
      </c>
    </row>
    <row r="32" spans="2:14">
      <c r="B32" s="163" t="s">
        <v>23</v>
      </c>
      <c r="C32" s="165">
        <v>86.45</v>
      </c>
      <c r="D32" s="165">
        <v>64.22</v>
      </c>
      <c r="E32" s="165">
        <v>104.79</v>
      </c>
    </row>
    <row r="33" spans="2:5">
      <c r="B33" s="163" t="s">
        <v>16</v>
      </c>
      <c r="C33" s="165">
        <v>82.7</v>
      </c>
      <c r="D33" s="165">
        <v>40.020000000000003</v>
      </c>
      <c r="E33" s="165">
        <v>78.38</v>
      </c>
    </row>
    <row r="34" spans="2:5">
      <c r="B34" s="163" t="s">
        <v>24</v>
      </c>
      <c r="C34" s="165">
        <v>79.47</v>
      </c>
      <c r="D34" s="165">
        <v>73.12</v>
      </c>
      <c r="E34" s="165">
        <v>87.1</v>
      </c>
    </row>
    <row r="35" spans="2:5">
      <c r="B35" s="163" t="s">
        <v>18</v>
      </c>
      <c r="C35" s="165">
        <v>71.61</v>
      </c>
      <c r="D35" s="165">
        <v>60.96</v>
      </c>
      <c r="E35" s="165">
        <v>64.11</v>
      </c>
    </row>
    <row r="36" spans="2:5">
      <c r="B36" s="163" t="s">
        <v>28</v>
      </c>
      <c r="C36" s="165">
        <v>70.75</v>
      </c>
      <c r="D36" s="165">
        <v>87.12</v>
      </c>
      <c r="E36" s="165">
        <v>45.01</v>
      </c>
    </row>
    <row r="37" spans="2:5">
      <c r="B37" s="163" t="s">
        <v>22</v>
      </c>
      <c r="C37" s="165">
        <v>66.25</v>
      </c>
      <c r="D37" s="165">
        <v>71.86</v>
      </c>
      <c r="E37" s="165">
        <v>55.47</v>
      </c>
    </row>
    <row r="38" spans="2:5">
      <c r="B38" s="163" t="s">
        <v>21</v>
      </c>
      <c r="C38" s="165">
        <v>66.09</v>
      </c>
      <c r="D38" s="165">
        <v>64.37</v>
      </c>
      <c r="E38" s="165">
        <v>45.58</v>
      </c>
    </row>
    <row r="39" spans="2:5">
      <c r="B39" s="163" t="s">
        <v>29</v>
      </c>
      <c r="C39" s="165">
        <v>65.34</v>
      </c>
      <c r="D39" s="165">
        <v>69.34</v>
      </c>
      <c r="E39" s="165">
        <v>46.77</v>
      </c>
    </row>
    <row r="40" spans="2:5">
      <c r="B40" s="163" t="s">
        <v>59</v>
      </c>
      <c r="C40" s="165">
        <v>65.290000000000006</v>
      </c>
      <c r="D40" s="165">
        <v>124.08</v>
      </c>
      <c r="E40" s="165">
        <v>42.84</v>
      </c>
    </row>
    <row r="41" spans="2:5">
      <c r="B41" s="163" t="s">
        <v>27</v>
      </c>
      <c r="C41" s="165">
        <v>64.02</v>
      </c>
      <c r="D41" s="165">
        <v>102.12</v>
      </c>
      <c r="E41" s="165">
        <v>34.35</v>
      </c>
    </row>
    <row r="42" spans="2:5">
      <c r="B42" s="163" t="s">
        <v>19</v>
      </c>
      <c r="C42" s="165">
        <v>63.83</v>
      </c>
      <c r="D42" s="165">
        <v>58.08</v>
      </c>
      <c r="E42" s="166">
        <v>61.295999999999999</v>
      </c>
    </row>
    <row r="43" spans="2:5">
      <c r="B43" s="163" t="s">
        <v>15</v>
      </c>
      <c r="C43" s="165">
        <v>60.59</v>
      </c>
      <c r="D43" s="165">
        <v>53.28</v>
      </c>
      <c r="E43" s="165">
        <v>48.47</v>
      </c>
    </row>
    <row r="44" spans="2:5">
      <c r="B44" s="163" t="s">
        <v>20</v>
      </c>
      <c r="C44" s="165">
        <v>58.65</v>
      </c>
      <c r="D44" s="165">
        <v>54.15</v>
      </c>
      <c r="E44" s="165">
        <v>71.680000000000007</v>
      </c>
    </row>
    <row r="45" spans="2:5">
      <c r="B45" s="163" t="s">
        <v>25</v>
      </c>
      <c r="C45" s="165">
        <v>56.55</v>
      </c>
      <c r="D45" s="165">
        <v>65.2</v>
      </c>
      <c r="E45" s="165">
        <v>24.03</v>
      </c>
    </row>
    <row r="46" spans="2:5">
      <c r="B46" s="163" t="s">
        <v>17</v>
      </c>
      <c r="C46" s="165">
        <v>55.01</v>
      </c>
      <c r="D46" s="165">
        <v>54.42</v>
      </c>
      <c r="E46" s="165">
        <v>53.02</v>
      </c>
    </row>
    <row r="49" spans="1:1">
      <c r="A49" s="130" t="s">
        <v>381</v>
      </c>
    </row>
    <row r="50" spans="1:1">
      <c r="A50" s="130" t="s">
        <v>249</v>
      </c>
    </row>
    <row r="52" spans="1:1">
      <c r="A52" s="131"/>
    </row>
    <row r="53" spans="1:1">
      <c r="A53" s="20"/>
    </row>
    <row r="71" spans="5:7">
      <c r="G71" s="118"/>
    </row>
    <row r="77" spans="5:7">
      <c r="E77" s="37"/>
    </row>
    <row r="78" spans="5:7" ht="28.9" customHeight="1">
      <c r="E78" s="37"/>
    </row>
    <row r="79" spans="5:7">
      <c r="E79" s="37"/>
    </row>
    <row r="80" spans="5:7" ht="14.45" customHeight="1">
      <c r="E80" s="37"/>
    </row>
    <row r="81" spans="3:5">
      <c r="E81" s="37"/>
    </row>
    <row r="82" spans="3:5">
      <c r="E82" s="37"/>
    </row>
    <row r="83" spans="3:5">
      <c r="E83" s="37"/>
    </row>
    <row r="84" spans="3:5">
      <c r="D84" s="37"/>
      <c r="E84" s="37"/>
    </row>
    <row r="85" spans="3:5">
      <c r="C85" s="37"/>
      <c r="E85" s="37"/>
    </row>
    <row r="86" spans="3:5">
      <c r="C86" s="37"/>
      <c r="E86" s="37"/>
    </row>
    <row r="87" spans="3:5">
      <c r="C87" s="37"/>
      <c r="E87" s="37"/>
    </row>
    <row r="88" spans="3:5">
      <c r="C88" s="37"/>
      <c r="E88" s="37"/>
    </row>
    <row r="89" spans="3:5">
      <c r="C89" s="37"/>
    </row>
    <row r="90" spans="3:5">
      <c r="C90" s="37"/>
    </row>
    <row r="91" spans="3:5">
      <c r="C91" s="37"/>
    </row>
    <row r="95" spans="3:5">
      <c r="D95" s="37"/>
    </row>
  </sheetData>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4B00"/>
  </sheetPr>
  <dimension ref="A1:W67"/>
  <sheetViews>
    <sheetView showGridLines="0" topLeftCell="A22" zoomScaleNormal="100" workbookViewId="0">
      <selection activeCell="L13" sqref="L13"/>
    </sheetView>
  </sheetViews>
  <sheetFormatPr defaultColWidth="8.85546875" defaultRowHeight="15"/>
  <cols>
    <col min="1" max="1" width="5.28515625" customWidth="1"/>
    <col min="2" max="2" width="22.42578125" customWidth="1"/>
    <col min="3" max="3" width="13.5703125" customWidth="1"/>
    <col min="4" max="4" width="19.28515625" customWidth="1"/>
    <col min="5" max="5" width="13.42578125" bestFit="1" customWidth="1"/>
    <col min="6" max="6" width="12.85546875" customWidth="1"/>
    <col min="7" max="7" width="20.85546875" bestFit="1" customWidth="1"/>
    <col min="8" max="8" width="14.7109375" bestFit="1" customWidth="1"/>
    <col min="9" max="9" width="11.28515625" customWidth="1"/>
    <col min="10" max="10" width="10.42578125" customWidth="1"/>
    <col min="11" max="11" width="10.7109375" customWidth="1"/>
    <col min="12" max="12" width="12" customWidth="1"/>
    <col min="13" max="14" width="10.140625" bestFit="1" customWidth="1"/>
    <col min="15" max="16" width="10.140625" customWidth="1"/>
    <col min="17" max="17" width="11.7109375" bestFit="1" customWidth="1"/>
    <col min="18" max="18" width="11.85546875" customWidth="1"/>
    <col min="19" max="19" width="10.140625" bestFit="1" customWidth="1"/>
    <col min="20" max="20" width="9" customWidth="1"/>
    <col min="22" max="22" width="10.140625" bestFit="1" customWidth="1"/>
    <col min="28" max="28" width="14.7109375" bestFit="1" customWidth="1"/>
    <col min="38" max="38" width="10.140625" bestFit="1" customWidth="1"/>
  </cols>
  <sheetData>
    <row r="1" spans="1:23" ht="14.45" customHeight="1">
      <c r="A1" s="156" t="s">
        <v>305</v>
      </c>
      <c r="B1" s="59"/>
      <c r="C1" s="59"/>
      <c r="D1" s="59"/>
      <c r="E1" s="59"/>
      <c r="F1" s="59"/>
      <c r="G1" s="59"/>
      <c r="H1" s="59"/>
      <c r="I1" s="59"/>
      <c r="J1" s="27"/>
    </row>
    <row r="2" spans="1:23">
      <c r="A2" s="155" t="s">
        <v>306</v>
      </c>
      <c r="B2" s="59"/>
      <c r="C2" s="59"/>
      <c r="D2" s="59"/>
      <c r="E2" s="59"/>
      <c r="F2" s="59"/>
      <c r="G2" s="59"/>
      <c r="H2" s="59"/>
      <c r="I2" s="59"/>
      <c r="J2" s="23"/>
    </row>
    <row r="3" spans="1:23">
      <c r="A3" s="59"/>
      <c r="B3" s="59"/>
      <c r="C3" s="59"/>
      <c r="D3" s="59"/>
      <c r="E3" s="59"/>
      <c r="F3" s="59"/>
      <c r="G3" s="59"/>
      <c r="H3" s="59"/>
      <c r="I3" s="59"/>
    </row>
    <row r="4" spans="1:23" ht="15.75" thickBot="1">
      <c r="B4" s="104" t="s">
        <v>305</v>
      </c>
      <c r="E4" s="19" t="s">
        <v>306</v>
      </c>
      <c r="L4" s="47"/>
    </row>
    <row r="5" spans="1:23" ht="39" customHeight="1">
      <c r="B5" s="321" t="s">
        <v>307</v>
      </c>
      <c r="C5" s="322"/>
      <c r="E5" s="323" t="s">
        <v>307</v>
      </c>
      <c r="F5" s="323"/>
      <c r="G5" s="323"/>
      <c r="H5" s="323"/>
      <c r="I5" s="323"/>
      <c r="L5" s="47"/>
    </row>
    <row r="6" spans="1:23">
      <c r="B6" s="163" t="s">
        <v>276</v>
      </c>
      <c r="C6" s="248" t="s">
        <v>90</v>
      </c>
      <c r="E6" s="163" t="s">
        <v>104</v>
      </c>
      <c r="F6" s="248" t="s">
        <v>66</v>
      </c>
      <c r="G6" s="248" t="s">
        <v>110</v>
      </c>
      <c r="H6" s="248" t="s">
        <v>106</v>
      </c>
      <c r="I6" s="248" t="s">
        <v>67</v>
      </c>
      <c r="L6" s="47"/>
      <c r="R6" s="22"/>
      <c r="S6" s="22"/>
      <c r="T6" s="22"/>
      <c r="U6" s="22"/>
      <c r="V6" s="22"/>
      <c r="W6" s="22"/>
    </row>
    <row r="7" spans="1:23">
      <c r="B7" s="203" t="s">
        <v>103</v>
      </c>
      <c r="C7" s="245">
        <v>0.14000000000000001</v>
      </c>
      <c r="E7" s="203" t="s">
        <v>103</v>
      </c>
      <c r="F7" s="206">
        <v>0.49</v>
      </c>
      <c r="G7" s="206">
        <v>0.25</v>
      </c>
      <c r="H7" s="206">
        <v>0.14000000000000001</v>
      </c>
      <c r="I7" s="206">
        <v>0.11</v>
      </c>
      <c r="L7" s="47"/>
      <c r="R7" s="22"/>
      <c r="S7" s="22"/>
      <c r="T7" s="22"/>
      <c r="U7" s="22"/>
      <c r="V7" s="22"/>
      <c r="W7" s="22"/>
    </row>
    <row r="8" spans="1:23" ht="14.45" customHeight="1">
      <c r="B8" s="203" t="s">
        <v>102</v>
      </c>
      <c r="C8" s="245">
        <v>0.15</v>
      </c>
      <c r="E8" s="203" t="s">
        <v>102</v>
      </c>
      <c r="F8" s="206">
        <v>0.51</v>
      </c>
      <c r="G8" s="206">
        <v>0.27</v>
      </c>
      <c r="H8" s="206">
        <v>0.1</v>
      </c>
      <c r="I8" s="206">
        <v>0.12</v>
      </c>
      <c r="L8" s="47"/>
      <c r="R8" s="22"/>
      <c r="S8" s="22"/>
      <c r="T8" s="22"/>
      <c r="U8" s="22"/>
      <c r="V8" s="22"/>
      <c r="W8" s="22"/>
    </row>
    <row r="9" spans="1:23">
      <c r="B9" s="203" t="s">
        <v>101</v>
      </c>
      <c r="C9" s="245">
        <v>0.04</v>
      </c>
      <c r="E9" s="203" t="s">
        <v>101</v>
      </c>
      <c r="F9" s="206">
        <v>0.48</v>
      </c>
      <c r="G9" s="206">
        <v>0.28999999999999998</v>
      </c>
      <c r="H9" s="206">
        <v>0.13</v>
      </c>
      <c r="I9" s="206">
        <v>0.1</v>
      </c>
      <c r="L9" s="47"/>
      <c r="R9" s="22"/>
      <c r="S9" s="22"/>
      <c r="T9" s="22"/>
      <c r="U9" s="22"/>
      <c r="V9" s="22"/>
      <c r="W9" s="22"/>
    </row>
    <row r="10" spans="1:23">
      <c r="B10" s="203" t="s">
        <v>100</v>
      </c>
      <c r="C10" s="245">
        <v>0.03</v>
      </c>
      <c r="D10" s="21"/>
      <c r="E10" s="203" t="s">
        <v>100</v>
      </c>
      <c r="F10" s="206">
        <v>0.48</v>
      </c>
      <c r="G10" s="206">
        <v>0.25</v>
      </c>
      <c r="H10" s="206">
        <v>0.11</v>
      </c>
      <c r="I10" s="206">
        <v>0.16</v>
      </c>
      <c r="L10" s="47"/>
      <c r="R10" s="22"/>
      <c r="S10" s="22"/>
      <c r="T10" s="22"/>
      <c r="U10" s="22"/>
      <c r="V10" s="22"/>
      <c r="W10" s="22"/>
    </row>
    <row r="11" spans="1:23">
      <c r="B11" s="203" t="s">
        <v>99</v>
      </c>
      <c r="C11" s="245">
        <v>0.05</v>
      </c>
      <c r="E11" s="203" t="s">
        <v>99</v>
      </c>
      <c r="F11" s="206">
        <v>0.54</v>
      </c>
      <c r="G11" s="206">
        <v>0.28000000000000003</v>
      </c>
      <c r="H11" s="206">
        <v>0.1</v>
      </c>
      <c r="I11" s="206">
        <v>0.08</v>
      </c>
      <c r="L11" s="47"/>
      <c r="P11" s="95"/>
      <c r="R11" s="22"/>
      <c r="S11" s="22"/>
      <c r="T11" s="22"/>
      <c r="U11" s="22"/>
      <c r="V11" s="22"/>
      <c r="W11" s="22"/>
    </row>
    <row r="12" spans="1:23">
      <c r="B12" s="203" t="s">
        <v>98</v>
      </c>
      <c r="C12" s="245">
        <v>0.05</v>
      </c>
      <c r="E12" s="203" t="s">
        <v>98</v>
      </c>
      <c r="F12" s="206">
        <v>0.42</v>
      </c>
      <c r="G12" s="206">
        <v>0.31</v>
      </c>
      <c r="H12" s="206">
        <v>0.08</v>
      </c>
      <c r="I12" s="206">
        <v>0.19</v>
      </c>
      <c r="L12" s="47"/>
      <c r="R12" s="22"/>
      <c r="S12" s="22"/>
      <c r="T12" s="22"/>
      <c r="U12" s="22"/>
      <c r="V12" s="22"/>
      <c r="W12" s="22"/>
    </row>
    <row r="13" spans="1:23">
      <c r="B13" s="203" t="s">
        <v>97</v>
      </c>
      <c r="C13" s="245">
        <v>0.06</v>
      </c>
      <c r="E13" s="203" t="s">
        <v>97</v>
      </c>
      <c r="F13" s="206">
        <v>0.54</v>
      </c>
      <c r="G13" s="206">
        <v>0.24</v>
      </c>
      <c r="H13" s="206">
        <v>0.09</v>
      </c>
      <c r="I13" s="206">
        <v>0.13</v>
      </c>
      <c r="L13" s="47"/>
      <c r="R13" s="22"/>
      <c r="S13" s="22"/>
      <c r="T13" s="22"/>
      <c r="U13" s="22"/>
      <c r="V13" s="22"/>
      <c r="W13" s="22"/>
    </row>
    <row r="14" spans="1:23">
      <c r="B14" s="203" t="s">
        <v>96</v>
      </c>
      <c r="C14" s="245">
        <v>0.06</v>
      </c>
      <c r="E14" s="203" t="s">
        <v>96</v>
      </c>
      <c r="F14" s="206">
        <v>0.48</v>
      </c>
      <c r="G14" s="206">
        <v>0.25</v>
      </c>
      <c r="H14" s="206">
        <v>0.09</v>
      </c>
      <c r="I14" s="206">
        <v>0.18</v>
      </c>
      <c r="L14" s="47"/>
      <c r="R14" s="22"/>
      <c r="S14" s="22"/>
      <c r="T14" s="22"/>
      <c r="U14" s="22"/>
      <c r="V14" s="22"/>
      <c r="W14" s="22"/>
    </row>
    <row r="15" spans="1:23">
      <c r="B15" s="203" t="s">
        <v>95</v>
      </c>
      <c r="C15" s="245">
        <v>0.09</v>
      </c>
      <c r="E15" s="203" t="s">
        <v>95</v>
      </c>
      <c r="F15" s="206">
        <v>0.5</v>
      </c>
      <c r="G15" s="206">
        <v>0.26</v>
      </c>
      <c r="H15" s="206">
        <v>0.08</v>
      </c>
      <c r="I15" s="206">
        <v>0.17</v>
      </c>
      <c r="L15" s="47"/>
      <c r="R15" s="22"/>
      <c r="S15" s="22"/>
      <c r="T15" s="22"/>
      <c r="U15" s="22"/>
      <c r="V15" s="22"/>
      <c r="W15" s="22"/>
    </row>
    <row r="16" spans="1:23">
      <c r="B16" s="203" t="s">
        <v>94</v>
      </c>
      <c r="C16" s="245">
        <v>0.1</v>
      </c>
      <c r="E16" s="203" t="s">
        <v>94</v>
      </c>
      <c r="F16" s="206">
        <v>0.51</v>
      </c>
      <c r="G16" s="206">
        <v>0.24</v>
      </c>
      <c r="H16" s="206">
        <v>0.08</v>
      </c>
      <c r="I16" s="206">
        <v>0.16</v>
      </c>
      <c r="L16" s="47"/>
      <c r="R16" s="22"/>
      <c r="S16" s="22"/>
      <c r="T16" s="22"/>
      <c r="U16" s="22"/>
      <c r="V16" s="22"/>
      <c r="W16" s="22"/>
    </row>
    <row r="17" spans="2:23">
      <c r="B17" s="203" t="s">
        <v>93</v>
      </c>
      <c r="C17" s="245">
        <v>0.12</v>
      </c>
      <c r="E17" s="203" t="s">
        <v>93</v>
      </c>
      <c r="F17" s="206">
        <v>0.44</v>
      </c>
      <c r="G17" s="206">
        <v>0.32</v>
      </c>
      <c r="H17" s="206">
        <v>0.09</v>
      </c>
      <c r="I17" s="206">
        <v>0.15</v>
      </c>
      <c r="L17" s="47"/>
      <c r="R17" s="22"/>
      <c r="S17" s="22"/>
      <c r="T17" s="22"/>
      <c r="U17" s="22"/>
      <c r="V17" s="22"/>
      <c r="W17" s="22"/>
    </row>
    <row r="18" spans="2:23">
      <c r="B18" s="203" t="s">
        <v>92</v>
      </c>
      <c r="C18" s="245">
        <v>0.09</v>
      </c>
      <c r="E18" s="203" t="s">
        <v>92</v>
      </c>
      <c r="F18" s="206">
        <v>0.42</v>
      </c>
      <c r="G18" s="206">
        <v>0.3</v>
      </c>
      <c r="H18" s="206">
        <v>0.09</v>
      </c>
      <c r="I18" s="206">
        <v>0.19</v>
      </c>
      <c r="L18" s="47"/>
      <c r="R18" s="22"/>
      <c r="S18" s="22"/>
      <c r="T18" s="22"/>
      <c r="U18" s="22"/>
      <c r="V18" s="22"/>
      <c r="W18" s="22"/>
    </row>
    <row r="19" spans="2:23">
      <c r="B19" s="205" t="s">
        <v>30</v>
      </c>
      <c r="C19" s="245">
        <v>1</v>
      </c>
      <c r="E19" s="205" t="s">
        <v>30</v>
      </c>
      <c r="F19" s="206">
        <v>0.49</v>
      </c>
      <c r="G19" s="206">
        <v>0.27</v>
      </c>
      <c r="H19" s="206">
        <v>0.1</v>
      </c>
      <c r="I19" s="206">
        <v>0.14000000000000001</v>
      </c>
    </row>
    <row r="20" spans="2:23" s="25" customFormat="1"/>
    <row r="21" spans="2:23" s="25" customFormat="1">
      <c r="B21" s="24"/>
    </row>
    <row r="22" spans="2:23">
      <c r="B22" s="24"/>
      <c r="C22" s="25"/>
      <c r="D22" s="25"/>
    </row>
    <row r="23" spans="2:23">
      <c r="B23" s="24"/>
      <c r="C23" s="25"/>
      <c r="D23" s="25"/>
    </row>
    <row r="24" spans="2:23">
      <c r="B24" s="24"/>
      <c r="C24" s="25"/>
      <c r="D24" s="25"/>
    </row>
    <row r="25" spans="2:23">
      <c r="B25" s="24"/>
      <c r="C25" s="25"/>
      <c r="D25" s="25"/>
    </row>
    <row r="26" spans="2:23">
      <c r="B26" s="24"/>
      <c r="C26" s="25"/>
      <c r="D26" s="25"/>
    </row>
    <row r="27" spans="2:23">
      <c r="B27" s="24"/>
      <c r="C27" s="25"/>
      <c r="D27" s="25"/>
    </row>
    <row r="28" spans="2:23">
      <c r="B28" s="24"/>
      <c r="C28" s="25"/>
      <c r="D28" s="25"/>
    </row>
    <row r="29" spans="2:23">
      <c r="B29" s="24"/>
      <c r="C29" s="25"/>
      <c r="D29" s="25"/>
    </row>
    <row r="30" spans="2:23">
      <c r="B30" s="24"/>
      <c r="C30" s="25"/>
      <c r="D30" s="25"/>
    </row>
    <row r="31" spans="2:23">
      <c r="B31" s="24"/>
      <c r="C31" s="25"/>
      <c r="D31" s="25"/>
    </row>
    <row r="32" spans="2:23">
      <c r="B32" s="24"/>
      <c r="C32" s="25"/>
      <c r="D32" s="25"/>
    </row>
    <row r="34" spans="1:1">
      <c r="A34" s="130" t="s">
        <v>250</v>
      </c>
    </row>
    <row r="35" spans="1:1">
      <c r="A35" s="130" t="s">
        <v>382</v>
      </c>
    </row>
    <row r="67" spans="7:7">
      <c r="G67" s="118"/>
    </row>
  </sheetData>
  <mergeCells count="2">
    <mergeCell ref="B5:C5"/>
    <mergeCell ref="E5:I5"/>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4B00"/>
  </sheetPr>
  <dimension ref="A1:S74"/>
  <sheetViews>
    <sheetView showGridLines="0" zoomScaleNormal="100" workbookViewId="0">
      <selection activeCell="C12" sqref="C12"/>
    </sheetView>
  </sheetViews>
  <sheetFormatPr defaultColWidth="8.85546875" defaultRowHeight="15"/>
  <cols>
    <col min="1" max="1" width="4.140625" customWidth="1"/>
    <col min="2" max="2" width="48.28515625" customWidth="1"/>
    <col min="3" max="3" width="12.85546875" customWidth="1"/>
    <col min="4" max="5" width="4.140625" customWidth="1"/>
    <col min="6" max="6" width="5.85546875" customWidth="1"/>
    <col min="7" max="7" width="13.5703125" bestFit="1" customWidth="1"/>
    <col min="8" max="8" width="10.140625" bestFit="1" customWidth="1"/>
    <col min="10" max="16" width="10.140625" bestFit="1" customWidth="1"/>
    <col min="18" max="18" width="10.140625" bestFit="1" customWidth="1"/>
    <col min="21" max="23" width="10.140625" bestFit="1" customWidth="1"/>
    <col min="24" max="24" width="11.7109375" bestFit="1" customWidth="1"/>
    <col min="25" max="25" width="7" bestFit="1" customWidth="1"/>
    <col min="26" max="26" width="12.7109375" customWidth="1"/>
    <col min="27" max="27" width="12.5703125" customWidth="1"/>
    <col min="29" max="29" width="10.140625" bestFit="1" customWidth="1"/>
    <col min="30" max="30" width="18.28515625" customWidth="1"/>
    <col min="31" max="31" width="11.28515625" customWidth="1"/>
    <col min="45" max="45" width="10.140625" bestFit="1" customWidth="1"/>
  </cols>
  <sheetData>
    <row r="1" spans="1:19" ht="14.45" customHeight="1">
      <c r="A1" s="167" t="s">
        <v>308</v>
      </c>
      <c r="B1" s="106"/>
      <c r="C1" s="106"/>
      <c r="D1" s="106"/>
      <c r="E1" s="106"/>
      <c r="F1" s="106"/>
      <c r="G1" s="106"/>
      <c r="H1" s="106"/>
      <c r="I1" s="106"/>
      <c r="J1" s="106"/>
      <c r="K1" s="106"/>
      <c r="L1" s="106"/>
      <c r="M1" s="106"/>
      <c r="O1" s="26"/>
      <c r="P1" s="23"/>
      <c r="Q1" s="27"/>
      <c r="R1" s="23"/>
      <c r="S1" s="27"/>
    </row>
    <row r="2" spans="1:19">
      <c r="A2" s="106"/>
      <c r="B2" s="106"/>
      <c r="C2" s="106"/>
      <c r="D2" s="106"/>
      <c r="E2" s="106"/>
      <c r="F2" s="106"/>
      <c r="G2" s="106"/>
      <c r="H2" s="106"/>
      <c r="I2" s="106"/>
      <c r="J2" s="106"/>
      <c r="K2" s="106"/>
      <c r="L2" s="106"/>
      <c r="M2" s="106"/>
      <c r="P2" s="23"/>
      <c r="Q2" s="23"/>
      <c r="R2" s="23"/>
      <c r="S2" s="23"/>
    </row>
    <row r="3" spans="1:19" s="23" customFormat="1"/>
    <row r="4" spans="1:19">
      <c r="B4" s="318" t="s">
        <v>77</v>
      </c>
      <c r="C4" s="318"/>
      <c r="I4" s="24"/>
      <c r="J4" s="23"/>
    </row>
    <row r="5" spans="1:19">
      <c r="B5" s="163" t="s">
        <v>91</v>
      </c>
      <c r="C5" s="163" t="s">
        <v>89</v>
      </c>
      <c r="I5" s="24"/>
      <c r="J5" s="23"/>
    </row>
    <row r="6" spans="1:19">
      <c r="B6" s="249" t="s">
        <v>113</v>
      </c>
      <c r="C6" s="238">
        <v>0.01</v>
      </c>
      <c r="F6" s="37"/>
      <c r="O6" s="22"/>
    </row>
    <row r="7" spans="1:19">
      <c r="B7" s="205" t="s">
        <v>114</v>
      </c>
      <c r="C7" s="238">
        <v>0.04</v>
      </c>
      <c r="F7" s="37"/>
      <c r="O7" s="22"/>
    </row>
    <row r="8" spans="1:19">
      <c r="B8" s="205" t="s">
        <v>115</v>
      </c>
      <c r="C8" s="238">
        <v>0.04</v>
      </c>
      <c r="F8" s="37"/>
      <c r="O8" s="22"/>
    </row>
    <row r="9" spans="1:19">
      <c r="B9" s="205" t="s">
        <v>116</v>
      </c>
      <c r="C9" s="238">
        <v>0.05</v>
      </c>
      <c r="F9" s="37"/>
      <c r="O9" s="22"/>
    </row>
    <row r="10" spans="1:19">
      <c r="B10" s="249" t="s">
        <v>117</v>
      </c>
      <c r="C10" s="238">
        <v>0.05</v>
      </c>
      <c r="F10" s="37"/>
      <c r="O10" s="22"/>
    </row>
    <row r="11" spans="1:19">
      <c r="B11" s="205" t="s">
        <v>118</v>
      </c>
      <c r="C11" s="238">
        <v>0.1</v>
      </c>
      <c r="O11" s="22"/>
      <c r="P11" s="95"/>
    </row>
    <row r="12" spans="1:19">
      <c r="B12" s="205" t="s">
        <v>119</v>
      </c>
      <c r="C12" s="238">
        <v>0.11</v>
      </c>
      <c r="F12" s="37"/>
      <c r="O12" s="22"/>
    </row>
    <row r="13" spans="1:19">
      <c r="B13" s="249" t="s">
        <v>120</v>
      </c>
      <c r="C13" s="238">
        <v>0.11</v>
      </c>
      <c r="F13" s="37"/>
      <c r="O13" s="22"/>
    </row>
    <row r="14" spans="1:19">
      <c r="B14" s="243" t="s">
        <v>121</v>
      </c>
      <c r="C14" s="238">
        <v>0.22</v>
      </c>
      <c r="G14" s="23"/>
      <c r="H14" s="23"/>
      <c r="I14" s="23"/>
      <c r="O14" s="22"/>
    </row>
    <row r="15" spans="1:19">
      <c r="B15" s="205" t="s">
        <v>39</v>
      </c>
      <c r="C15" s="238">
        <v>0.26</v>
      </c>
      <c r="G15" s="23"/>
      <c r="O15" s="22"/>
    </row>
    <row r="16" spans="1:19">
      <c r="I16" s="24"/>
      <c r="J16" s="23"/>
    </row>
    <row r="17" spans="1:17" s="23" customFormat="1">
      <c r="B17"/>
      <c r="C17"/>
      <c r="F17"/>
      <c r="G17"/>
      <c r="H17"/>
      <c r="I17"/>
      <c r="J17"/>
      <c r="K17"/>
      <c r="L17"/>
      <c r="M17"/>
      <c r="N17"/>
      <c r="O17"/>
      <c r="P17" s="22"/>
      <c r="Q17"/>
    </row>
    <row r="18" spans="1:17">
      <c r="A18" s="130" t="s">
        <v>250</v>
      </c>
    </row>
    <row r="19" spans="1:17">
      <c r="A19" s="130" t="s">
        <v>380</v>
      </c>
    </row>
    <row r="31" spans="1:17">
      <c r="B31" s="23"/>
      <c r="C31" s="23"/>
    </row>
    <row r="32" spans="1:17" s="23" customFormat="1">
      <c r="B32"/>
      <c r="C32"/>
    </row>
    <row r="74" spans="7:7">
      <c r="G74" s="118"/>
    </row>
  </sheetData>
  <mergeCells count="1">
    <mergeCell ref="B4:C4"/>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4B00"/>
  </sheetPr>
  <dimension ref="A1:P74"/>
  <sheetViews>
    <sheetView showGridLines="0" zoomScaleNormal="100" workbookViewId="0"/>
  </sheetViews>
  <sheetFormatPr defaultColWidth="8.85546875" defaultRowHeight="15"/>
  <cols>
    <col min="2" max="2" width="36.7109375" customWidth="1"/>
    <col min="3" max="3" width="13.5703125" bestFit="1" customWidth="1"/>
    <col min="4" max="4" width="19.42578125" bestFit="1" customWidth="1"/>
    <col min="5" max="5" width="14" bestFit="1" customWidth="1"/>
    <col min="6" max="6" width="12" customWidth="1"/>
    <col min="7" max="7" width="10.140625" bestFit="1" customWidth="1"/>
    <col min="21" max="21" width="10.140625" bestFit="1" customWidth="1"/>
  </cols>
  <sheetData>
    <row r="1" spans="1:16" ht="14.45" customHeight="1">
      <c r="A1" s="149" t="s">
        <v>309</v>
      </c>
      <c r="B1" s="106"/>
      <c r="C1" s="106"/>
      <c r="D1" s="106"/>
      <c r="E1" s="106"/>
      <c r="F1" s="106"/>
      <c r="G1" s="106"/>
    </row>
    <row r="2" spans="1:16">
      <c r="B2" s="28"/>
      <c r="C2" s="28"/>
      <c r="D2" s="28"/>
      <c r="E2" s="28"/>
    </row>
    <row r="4" spans="1:16">
      <c r="B4" s="318" t="s">
        <v>123</v>
      </c>
      <c r="C4" s="318"/>
      <c r="D4" s="318"/>
      <c r="E4" s="318"/>
      <c r="F4" s="318"/>
    </row>
    <row r="5" spans="1:16">
      <c r="B5" s="163" t="s">
        <v>91</v>
      </c>
      <c r="C5" s="248" t="s">
        <v>66</v>
      </c>
      <c r="D5" s="248" t="s">
        <v>110</v>
      </c>
      <c r="E5" s="248" t="s">
        <v>106</v>
      </c>
      <c r="F5" s="248" t="s">
        <v>67</v>
      </c>
    </row>
    <row r="6" spans="1:16">
      <c r="B6" s="205" t="s">
        <v>113</v>
      </c>
      <c r="C6" s="206">
        <v>0.15</v>
      </c>
      <c r="D6" s="206">
        <v>0.35</v>
      </c>
      <c r="E6" s="206">
        <v>0.18</v>
      </c>
      <c r="F6" s="206">
        <v>0.32</v>
      </c>
      <c r="H6" s="24"/>
      <c r="I6" s="45"/>
      <c r="J6" s="45"/>
      <c r="K6" s="46"/>
      <c r="L6" s="45"/>
    </row>
    <row r="7" spans="1:16">
      <c r="B7" s="205" t="s">
        <v>39</v>
      </c>
      <c r="C7" s="206">
        <v>0.41</v>
      </c>
      <c r="D7" s="206">
        <v>0.28000000000000003</v>
      </c>
      <c r="E7" s="206">
        <v>0.14000000000000001</v>
      </c>
      <c r="F7" s="206">
        <v>0.18</v>
      </c>
      <c r="H7" s="24"/>
      <c r="I7" s="45"/>
      <c r="J7" s="45"/>
      <c r="K7" s="46"/>
      <c r="L7" s="45"/>
    </row>
    <row r="8" spans="1:16">
      <c r="B8" s="249" t="s">
        <v>120</v>
      </c>
      <c r="C8" s="206">
        <v>0.42</v>
      </c>
      <c r="D8" s="206">
        <v>0.37</v>
      </c>
      <c r="E8" s="206">
        <v>0.09</v>
      </c>
      <c r="F8" s="206">
        <v>0.12</v>
      </c>
      <c r="H8" s="36"/>
      <c r="I8" s="45"/>
      <c r="J8" s="45"/>
      <c r="K8" s="46"/>
      <c r="L8" s="45"/>
    </row>
    <row r="9" spans="1:16">
      <c r="B9" s="205" t="s">
        <v>118</v>
      </c>
      <c r="C9" s="206">
        <v>0.49</v>
      </c>
      <c r="D9" s="206">
        <v>0.3</v>
      </c>
      <c r="E9" s="206">
        <v>0.08</v>
      </c>
      <c r="F9" s="206">
        <v>0.13</v>
      </c>
      <c r="H9" s="24"/>
      <c r="I9" s="45"/>
      <c r="J9" s="45"/>
      <c r="K9" s="46"/>
      <c r="L9" s="45"/>
    </row>
    <row r="10" spans="1:16">
      <c r="B10" s="243" t="s">
        <v>121</v>
      </c>
      <c r="C10" s="206">
        <v>0.51</v>
      </c>
      <c r="D10" s="206">
        <v>0.31</v>
      </c>
      <c r="E10" s="206">
        <v>0.08</v>
      </c>
      <c r="F10" s="206">
        <v>0.1</v>
      </c>
      <c r="H10" s="43"/>
      <c r="I10" s="45"/>
      <c r="J10" s="45"/>
      <c r="K10" s="46"/>
      <c r="L10" s="45"/>
    </row>
    <row r="11" spans="1:16">
      <c r="B11" s="205" t="s">
        <v>114</v>
      </c>
      <c r="C11" s="206">
        <v>0.53</v>
      </c>
      <c r="D11" s="206">
        <v>0.23</v>
      </c>
      <c r="E11" s="206">
        <v>0.12</v>
      </c>
      <c r="F11" s="206">
        <v>0.13</v>
      </c>
      <c r="H11" s="24"/>
      <c r="I11" s="45"/>
      <c r="J11" s="45"/>
      <c r="K11" s="46"/>
      <c r="L11" s="45"/>
      <c r="P11" s="95"/>
    </row>
    <row r="12" spans="1:16">
      <c r="B12" s="205" t="s">
        <v>116</v>
      </c>
      <c r="C12" s="206">
        <v>0.56000000000000005</v>
      </c>
      <c r="D12" s="206">
        <v>0.19</v>
      </c>
      <c r="E12" s="206">
        <v>0.11</v>
      </c>
      <c r="F12" s="206">
        <v>0.14000000000000001</v>
      </c>
      <c r="H12" s="24"/>
      <c r="I12" s="45"/>
      <c r="J12" s="45"/>
      <c r="K12" s="46"/>
      <c r="L12" s="45"/>
    </row>
    <row r="13" spans="1:16">
      <c r="B13" s="205" t="s">
        <v>115</v>
      </c>
      <c r="C13" s="206">
        <v>0.59</v>
      </c>
      <c r="D13" s="206">
        <v>0.25</v>
      </c>
      <c r="E13" s="206">
        <v>0.11</v>
      </c>
      <c r="F13" s="206">
        <v>0.05</v>
      </c>
      <c r="H13" s="24"/>
      <c r="I13" s="45"/>
      <c r="J13" s="45"/>
      <c r="K13" s="46"/>
      <c r="L13" s="45"/>
    </row>
    <row r="14" spans="1:16">
      <c r="B14" s="205" t="s">
        <v>119</v>
      </c>
      <c r="C14" s="206">
        <v>0.61</v>
      </c>
      <c r="D14" s="206">
        <v>0.16</v>
      </c>
      <c r="E14" s="206">
        <v>0.08</v>
      </c>
      <c r="F14" s="206">
        <v>0.15</v>
      </c>
      <c r="H14" s="24"/>
      <c r="I14" s="45"/>
      <c r="J14" s="45"/>
      <c r="K14" s="46"/>
      <c r="L14" s="45"/>
    </row>
    <row r="15" spans="1:16">
      <c r="B15" s="249" t="s">
        <v>117</v>
      </c>
      <c r="C15" s="206">
        <v>0.64</v>
      </c>
      <c r="D15" s="206">
        <v>0.18</v>
      </c>
      <c r="E15" s="206">
        <v>0.1</v>
      </c>
      <c r="F15" s="206">
        <v>7.0000000000000007E-2</v>
      </c>
      <c r="H15" s="36"/>
      <c r="I15" s="45"/>
      <c r="J15" s="45"/>
      <c r="K15" s="46"/>
      <c r="L15" s="45"/>
    </row>
    <row r="18" spans="1:14">
      <c r="A18" s="130" t="s">
        <v>250</v>
      </c>
    </row>
    <row r="19" spans="1:14">
      <c r="A19" s="130" t="s">
        <v>380</v>
      </c>
    </row>
    <row r="22" spans="1:14">
      <c r="B22" s="24"/>
      <c r="C22" s="46"/>
      <c r="D22" s="46"/>
      <c r="E22" s="46"/>
      <c r="F22" s="46"/>
    </row>
    <row r="23" spans="1:14">
      <c r="B23" s="24"/>
      <c r="C23" s="46"/>
      <c r="D23" s="46"/>
      <c r="E23" s="46"/>
      <c r="F23" s="46"/>
    </row>
    <row r="24" spans="1:14">
      <c r="B24" s="24"/>
      <c r="C24" s="46"/>
      <c r="D24" s="46"/>
      <c r="E24" s="46"/>
      <c r="F24" s="46"/>
    </row>
    <row r="25" spans="1:14">
      <c r="B25" s="24"/>
      <c r="C25" s="46"/>
      <c r="D25" s="46"/>
      <c r="E25" s="46"/>
      <c r="F25" s="46"/>
      <c r="G25" s="22"/>
      <c r="H25" s="22"/>
      <c r="I25" s="22"/>
      <c r="J25" s="22"/>
      <c r="K25" s="22"/>
      <c r="L25" s="22"/>
      <c r="M25" s="22"/>
      <c r="N25" s="22"/>
    </row>
    <row r="26" spans="1:14">
      <c r="B26" s="36"/>
      <c r="C26" s="46"/>
      <c r="D26" s="46"/>
      <c r="E26" s="46"/>
      <c r="F26" s="46"/>
      <c r="G26" s="22"/>
      <c r="H26" s="22"/>
      <c r="I26" s="22"/>
      <c r="J26" s="22"/>
      <c r="K26" s="22"/>
      <c r="L26" s="22"/>
      <c r="M26" s="22"/>
      <c r="N26" s="22"/>
    </row>
    <row r="27" spans="1:14">
      <c r="B27" s="24"/>
      <c r="C27" s="46"/>
      <c r="D27" s="46"/>
      <c r="E27" s="46"/>
      <c r="F27" s="46"/>
      <c r="G27" s="22"/>
      <c r="H27" s="22"/>
      <c r="I27" s="22"/>
      <c r="J27" s="22"/>
      <c r="K27" s="22"/>
      <c r="L27" s="22"/>
      <c r="M27" s="22"/>
      <c r="N27" s="22"/>
    </row>
    <row r="28" spans="1:14">
      <c r="B28" s="43"/>
      <c r="C28" s="46"/>
      <c r="D28" s="46"/>
      <c r="E28" s="46"/>
      <c r="F28" s="46"/>
      <c r="G28" s="22"/>
      <c r="H28" s="22"/>
      <c r="I28" s="22"/>
      <c r="J28" s="22"/>
      <c r="K28" s="22"/>
      <c r="L28" s="22"/>
      <c r="M28" s="22"/>
      <c r="N28" s="22"/>
    </row>
    <row r="29" spans="1:14">
      <c r="B29" s="24"/>
      <c r="C29" s="46"/>
      <c r="D29" s="46"/>
      <c r="E29" s="46"/>
      <c r="F29" s="46"/>
      <c r="G29" s="22"/>
      <c r="H29" s="22"/>
      <c r="I29" s="22"/>
      <c r="J29" s="22"/>
      <c r="K29" s="22"/>
      <c r="L29" s="22"/>
      <c r="M29" s="22"/>
      <c r="N29" s="22"/>
    </row>
    <row r="30" spans="1:14">
      <c r="B30" s="24"/>
      <c r="C30" s="46"/>
      <c r="D30" s="46"/>
      <c r="E30" s="46"/>
      <c r="F30" s="46"/>
      <c r="G30" s="22"/>
      <c r="H30" s="22"/>
      <c r="I30" s="22"/>
      <c r="J30" s="22"/>
      <c r="K30" s="22"/>
      <c r="L30" s="22"/>
      <c r="M30" s="22"/>
      <c r="N30" s="22"/>
    </row>
    <row r="31" spans="1:14">
      <c r="B31" s="36"/>
      <c r="C31" s="46"/>
      <c r="D31" s="46"/>
      <c r="E31" s="46"/>
      <c r="F31" s="46"/>
      <c r="G31" s="22"/>
      <c r="H31" s="22"/>
      <c r="I31" s="22"/>
      <c r="J31" s="22"/>
      <c r="K31" s="22"/>
      <c r="L31" s="22"/>
      <c r="M31" s="22"/>
      <c r="N31" s="22"/>
    </row>
    <row r="32" spans="1:14">
      <c r="B32" s="24"/>
      <c r="C32" s="46"/>
      <c r="D32" s="46"/>
      <c r="E32" s="46"/>
      <c r="F32" s="46"/>
      <c r="G32" s="22"/>
      <c r="H32" s="22"/>
      <c r="I32" s="22"/>
      <c r="J32" s="22"/>
      <c r="K32" s="22"/>
      <c r="L32" s="22"/>
      <c r="M32" s="22"/>
      <c r="N32" s="22"/>
    </row>
    <row r="33" spans="3:14">
      <c r="G33" s="22"/>
      <c r="H33" s="22"/>
      <c r="I33" s="22"/>
      <c r="J33" s="22"/>
      <c r="K33" s="22"/>
      <c r="L33" s="22"/>
      <c r="M33" s="22"/>
      <c r="N33" s="22"/>
    </row>
    <row r="34" spans="3:14">
      <c r="C34" s="21"/>
      <c r="D34" s="21"/>
      <c r="E34" s="22"/>
      <c r="F34" s="21"/>
      <c r="G34" s="22"/>
      <c r="H34" s="22"/>
      <c r="I34" s="22"/>
      <c r="J34" s="22"/>
      <c r="K34" s="22"/>
      <c r="L34" s="22"/>
      <c r="M34" s="22"/>
      <c r="N34" s="22"/>
    </row>
    <row r="35" spans="3:14">
      <c r="C35" s="22"/>
      <c r="D35" s="22"/>
      <c r="E35" s="22"/>
      <c r="F35" s="22"/>
      <c r="G35" s="22"/>
      <c r="H35" s="22"/>
      <c r="I35" s="22"/>
      <c r="J35" s="22"/>
      <c r="K35" s="22"/>
      <c r="L35" s="22"/>
      <c r="M35" s="22"/>
      <c r="N35" s="22"/>
    </row>
    <row r="36" spans="3:14">
      <c r="C36" s="22"/>
      <c r="D36" s="22"/>
      <c r="E36" s="22"/>
      <c r="F36" s="22"/>
      <c r="G36" s="22"/>
      <c r="H36" s="22"/>
      <c r="I36" s="22"/>
      <c r="J36" s="22"/>
      <c r="K36" s="22"/>
      <c r="L36" s="22"/>
      <c r="M36" s="22"/>
      <c r="N36" s="22"/>
    </row>
    <row r="74" spans="7:7">
      <c r="G74" s="118"/>
    </row>
  </sheetData>
  <mergeCells count="1">
    <mergeCell ref="B4:F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299"/>
  </sheetPr>
  <dimension ref="A1:P77"/>
  <sheetViews>
    <sheetView workbookViewId="0">
      <selection activeCell="C10" sqref="C10"/>
    </sheetView>
  </sheetViews>
  <sheetFormatPr defaultColWidth="8.85546875" defaultRowHeight="15"/>
  <cols>
    <col min="1" max="16384" width="8.85546875" style="1"/>
  </cols>
  <sheetData>
    <row r="1" spans="1:16">
      <c r="A1" s="145" t="s">
        <v>398</v>
      </c>
    </row>
    <row r="3" spans="1:16">
      <c r="B3" s="15" t="s">
        <v>31</v>
      </c>
      <c r="C3" s="15" t="s">
        <v>0</v>
      </c>
      <c r="D3" s="15" t="s">
        <v>4</v>
      </c>
      <c r="E3" s="15" t="s">
        <v>32</v>
      </c>
    </row>
    <row r="4" spans="1:16">
      <c r="B4" s="6" t="s">
        <v>13</v>
      </c>
      <c r="C4" s="7">
        <v>1059</v>
      </c>
      <c r="D4" s="7">
        <v>1052</v>
      </c>
      <c r="E4" s="7"/>
    </row>
    <row r="5" spans="1:16">
      <c r="B5" s="9" t="s">
        <v>14</v>
      </c>
      <c r="C5" s="7">
        <v>1513</v>
      </c>
      <c r="D5" s="7">
        <v>1519</v>
      </c>
      <c r="E5" s="7"/>
    </row>
    <row r="6" spans="1:16">
      <c r="B6" s="6" t="s">
        <v>15</v>
      </c>
      <c r="C6" s="7"/>
      <c r="D6" s="7"/>
      <c r="E6" s="7">
        <v>508</v>
      </c>
    </row>
    <row r="7" spans="1:16">
      <c r="B7" s="11" t="s">
        <v>16</v>
      </c>
      <c r="C7" s="12">
        <v>1500</v>
      </c>
      <c r="D7" s="12">
        <v>1523</v>
      </c>
      <c r="E7" s="12"/>
    </row>
    <row r="8" spans="1:16">
      <c r="B8" s="11" t="s">
        <v>17</v>
      </c>
      <c r="C8" s="12">
        <v>2097</v>
      </c>
      <c r="D8" s="12">
        <v>2060</v>
      </c>
      <c r="E8" s="12"/>
    </row>
    <row r="9" spans="1:16">
      <c r="B9" s="11" t="s">
        <v>18</v>
      </c>
      <c r="C9" s="12">
        <v>1509</v>
      </c>
      <c r="D9" s="12">
        <v>1514</v>
      </c>
      <c r="E9" s="12"/>
    </row>
    <row r="10" spans="1:16">
      <c r="B10" s="11" t="s">
        <v>19</v>
      </c>
      <c r="C10" s="12">
        <v>2277</v>
      </c>
      <c r="D10" s="12">
        <v>2212</v>
      </c>
      <c r="E10" s="12"/>
    </row>
    <row r="11" spans="1:16">
      <c r="B11" s="11" t="s">
        <v>20</v>
      </c>
      <c r="C11" s="12">
        <v>1055</v>
      </c>
      <c r="D11" s="12">
        <v>1054</v>
      </c>
      <c r="E11" s="12"/>
      <c r="P11" s="177"/>
    </row>
    <row r="12" spans="1:16">
      <c r="B12" s="11" t="s">
        <v>21</v>
      </c>
      <c r="C12" s="12">
        <v>1046</v>
      </c>
      <c r="D12" s="12">
        <v>1042</v>
      </c>
      <c r="E12" s="12"/>
    </row>
    <row r="13" spans="1:16">
      <c r="B13" s="11" t="s">
        <v>22</v>
      </c>
      <c r="C13" s="12">
        <v>2100</v>
      </c>
      <c r="D13" s="12">
        <v>2099</v>
      </c>
      <c r="E13" s="12"/>
    </row>
    <row r="14" spans="1:16">
      <c r="B14" s="11" t="s">
        <v>23</v>
      </c>
      <c r="C14" s="12">
        <v>1056</v>
      </c>
      <c r="D14" s="12">
        <v>1108</v>
      </c>
      <c r="E14" s="12"/>
    </row>
    <row r="15" spans="1:16">
      <c r="B15" s="11" t="s">
        <v>24</v>
      </c>
      <c r="C15" s="12">
        <v>615</v>
      </c>
      <c r="D15" s="12">
        <v>752</v>
      </c>
      <c r="E15" s="12"/>
    </row>
    <row r="16" spans="1:16">
      <c r="B16" s="11" t="s">
        <v>25</v>
      </c>
      <c r="C16" s="12">
        <v>1059</v>
      </c>
      <c r="D16" s="12">
        <v>1085</v>
      </c>
      <c r="E16" s="12"/>
    </row>
    <row r="17" spans="2:5">
      <c r="B17" s="11" t="s">
        <v>26</v>
      </c>
      <c r="C17" s="12"/>
      <c r="D17" s="12"/>
      <c r="E17" s="12">
        <v>450</v>
      </c>
    </row>
    <row r="18" spans="2:5">
      <c r="B18" s="11" t="s">
        <v>27</v>
      </c>
      <c r="C18" s="12">
        <v>1052</v>
      </c>
      <c r="D18" s="12">
        <v>1075</v>
      </c>
      <c r="E18" s="12"/>
    </row>
    <row r="19" spans="2:5">
      <c r="B19" s="11" t="s">
        <v>28</v>
      </c>
      <c r="C19" s="12">
        <v>1049</v>
      </c>
      <c r="D19" s="12">
        <v>1026</v>
      </c>
      <c r="E19" s="12"/>
    </row>
    <row r="20" spans="2:5">
      <c r="B20" s="11" t="s">
        <v>29</v>
      </c>
      <c r="C20" s="12">
        <v>1052</v>
      </c>
      <c r="D20" s="12">
        <v>1037</v>
      </c>
      <c r="E20" s="12"/>
    </row>
    <row r="21" spans="2:5">
      <c r="B21" s="13" t="s">
        <v>30</v>
      </c>
      <c r="C21" s="14">
        <f>SUM(C4:C20)</f>
        <v>20039</v>
      </c>
      <c r="D21" s="14">
        <f>SUM(D4:D20)</f>
        <v>20158</v>
      </c>
      <c r="E21" s="14">
        <f>SUM(E4:E20)</f>
        <v>958</v>
      </c>
    </row>
    <row r="77" spans="7:7">
      <c r="G77" s="153"/>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4B00"/>
  </sheetPr>
  <dimension ref="A1:S76"/>
  <sheetViews>
    <sheetView showGridLines="0" zoomScaleNormal="100" workbookViewId="0">
      <selection activeCell="N6" sqref="N6"/>
    </sheetView>
  </sheetViews>
  <sheetFormatPr defaultColWidth="8.85546875" defaultRowHeight="15"/>
  <cols>
    <col min="1" max="1" width="4.140625" customWidth="1"/>
    <col min="2" max="2" width="60.85546875" bestFit="1" customWidth="1"/>
    <col min="3" max="3" width="15.140625" customWidth="1"/>
    <col min="4" max="5" width="4.140625" customWidth="1"/>
    <col min="6" max="6" width="5.85546875" customWidth="1"/>
    <col min="7" max="7" width="13.5703125" bestFit="1" customWidth="1"/>
    <col min="8" max="8" width="10.140625" bestFit="1" customWidth="1"/>
    <col min="10" max="16" width="10.140625" bestFit="1" customWidth="1"/>
    <col min="18" max="18" width="10.140625" bestFit="1" customWidth="1"/>
    <col min="21" max="23" width="10.140625" bestFit="1" customWidth="1"/>
    <col min="24" max="24" width="11.7109375" bestFit="1" customWidth="1"/>
    <col min="25" max="25" width="7" bestFit="1" customWidth="1"/>
    <col min="26" max="26" width="12.7109375" customWidth="1"/>
    <col min="27" max="27" width="12.5703125" customWidth="1"/>
    <col min="29" max="29" width="10.140625" bestFit="1" customWidth="1"/>
    <col min="30" max="30" width="18.28515625" customWidth="1"/>
    <col min="31" max="31" width="11.28515625" customWidth="1"/>
    <col min="45" max="45" width="10.140625" bestFit="1" customWidth="1"/>
  </cols>
  <sheetData>
    <row r="1" spans="1:19" ht="14.45" customHeight="1">
      <c r="A1" s="157" t="s">
        <v>310</v>
      </c>
      <c r="B1" s="106"/>
      <c r="C1" s="106"/>
      <c r="D1" s="106"/>
      <c r="E1" s="106"/>
      <c r="F1" s="106"/>
      <c r="G1" s="106"/>
      <c r="H1" s="106"/>
      <c r="I1" s="106"/>
      <c r="J1" s="106"/>
      <c r="K1" s="106"/>
      <c r="L1" s="106"/>
      <c r="M1" s="23"/>
      <c r="N1" s="23"/>
      <c r="O1" s="23"/>
      <c r="P1" s="23"/>
      <c r="Q1" s="27"/>
      <c r="R1" s="23"/>
      <c r="S1" s="27"/>
    </row>
    <row r="2" spans="1:19">
      <c r="A2" s="106"/>
      <c r="B2" s="106"/>
      <c r="C2" s="106"/>
      <c r="D2" s="106"/>
      <c r="E2" s="106"/>
      <c r="F2" s="106"/>
      <c r="G2" s="106"/>
      <c r="H2" s="106"/>
      <c r="I2" s="106"/>
      <c r="J2" s="106"/>
      <c r="K2" s="106"/>
      <c r="L2" s="106"/>
      <c r="M2" s="106"/>
      <c r="P2" s="23"/>
      <c r="Q2" s="23"/>
      <c r="R2" s="23"/>
      <c r="S2" s="23"/>
    </row>
    <row r="3" spans="1:19">
      <c r="I3" s="24"/>
      <c r="J3" s="23"/>
    </row>
    <row r="4" spans="1:19">
      <c r="B4" s="318" t="s">
        <v>122</v>
      </c>
      <c r="C4" s="318"/>
      <c r="I4" s="24"/>
      <c r="J4" s="23"/>
    </row>
    <row r="5" spans="1:19">
      <c r="B5" s="163" t="s">
        <v>91</v>
      </c>
      <c r="C5" s="163" t="s">
        <v>89</v>
      </c>
      <c r="F5" s="37"/>
    </row>
    <row r="6" spans="1:19">
      <c r="B6" s="249" t="s">
        <v>113</v>
      </c>
      <c r="C6" s="238">
        <v>0.01</v>
      </c>
      <c r="F6" s="37"/>
    </row>
    <row r="7" spans="1:19">
      <c r="B7" s="205" t="s">
        <v>116</v>
      </c>
      <c r="C7" s="238">
        <v>0.03</v>
      </c>
      <c r="F7" s="37"/>
      <c r="P7" s="22"/>
    </row>
    <row r="8" spans="1:19">
      <c r="B8" s="205" t="s">
        <v>118</v>
      </c>
      <c r="C8" s="238">
        <v>0.04</v>
      </c>
      <c r="F8" s="37"/>
      <c r="P8" s="22"/>
    </row>
    <row r="9" spans="1:19">
      <c r="B9" s="205" t="s">
        <v>115</v>
      </c>
      <c r="C9" s="238">
        <v>0.05</v>
      </c>
      <c r="F9" s="37"/>
      <c r="P9" s="22"/>
    </row>
    <row r="10" spans="1:19">
      <c r="B10" s="205" t="s">
        <v>114</v>
      </c>
      <c r="C10" s="238">
        <v>0.06</v>
      </c>
      <c r="P10" s="22"/>
    </row>
    <row r="11" spans="1:19">
      <c r="B11" s="205" t="s">
        <v>119</v>
      </c>
      <c r="C11" s="238">
        <v>7.0000000000000007E-2</v>
      </c>
      <c r="F11" s="37"/>
      <c r="P11" s="178"/>
    </row>
    <row r="12" spans="1:19">
      <c r="B12" s="249" t="s">
        <v>117</v>
      </c>
      <c r="C12" s="238">
        <v>0.12</v>
      </c>
      <c r="F12" s="37"/>
      <c r="P12" s="22"/>
    </row>
    <row r="13" spans="1:19">
      <c r="B13" s="243" t="s">
        <v>121</v>
      </c>
      <c r="C13" s="238">
        <v>0.18</v>
      </c>
      <c r="G13" s="23"/>
      <c r="H13" s="23"/>
      <c r="I13" s="23"/>
      <c r="P13" s="22"/>
    </row>
    <row r="14" spans="1:19">
      <c r="B14" s="249" t="s">
        <v>120</v>
      </c>
      <c r="C14" s="238">
        <v>0.19</v>
      </c>
      <c r="P14" s="22"/>
    </row>
    <row r="15" spans="1:19">
      <c r="B15" s="205" t="s">
        <v>39</v>
      </c>
      <c r="C15" s="238">
        <v>0.24</v>
      </c>
      <c r="P15" s="22"/>
    </row>
    <row r="16" spans="1:19" s="23" customFormat="1">
      <c r="B16"/>
      <c r="C16"/>
      <c r="F16"/>
      <c r="G16"/>
      <c r="H16"/>
      <c r="I16"/>
      <c r="J16"/>
      <c r="K16"/>
      <c r="L16"/>
      <c r="M16"/>
      <c r="N16"/>
      <c r="O16"/>
      <c r="P16" s="22"/>
      <c r="Q16"/>
    </row>
    <row r="18" spans="1:3">
      <c r="A18" s="130" t="s">
        <v>250</v>
      </c>
    </row>
    <row r="19" spans="1:3">
      <c r="A19" s="130" t="s">
        <v>380</v>
      </c>
    </row>
    <row r="29" spans="1:3">
      <c r="B29" s="23"/>
      <c r="C29" s="23"/>
    </row>
    <row r="30" spans="1:3" s="23" customFormat="1">
      <c r="B30"/>
      <c r="C30"/>
    </row>
    <row r="76" spans="7:7">
      <c r="G76" s="118"/>
    </row>
  </sheetData>
  <mergeCells count="1">
    <mergeCell ref="B4:C4"/>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4B00"/>
  </sheetPr>
  <dimension ref="A1:P77"/>
  <sheetViews>
    <sheetView showGridLines="0" zoomScaleNormal="100" workbookViewId="0">
      <selection activeCell="D21" sqref="D21"/>
    </sheetView>
  </sheetViews>
  <sheetFormatPr defaultColWidth="8.85546875" defaultRowHeight="15"/>
  <cols>
    <col min="2" max="2" width="35.28515625" customWidth="1"/>
    <col min="3" max="3" width="13.5703125" bestFit="1" customWidth="1"/>
    <col min="4" max="4" width="19.42578125" bestFit="1" customWidth="1"/>
    <col min="5" max="5" width="14" bestFit="1" customWidth="1"/>
    <col min="6" max="6" width="12" customWidth="1"/>
    <col min="7" max="7" width="10.140625" bestFit="1" customWidth="1"/>
    <col min="21" max="21" width="10.140625" bestFit="1" customWidth="1"/>
  </cols>
  <sheetData>
    <row r="1" spans="1:16" ht="14.45" customHeight="1">
      <c r="A1" s="149" t="s">
        <v>311</v>
      </c>
      <c r="B1" s="106"/>
      <c r="C1" s="106"/>
      <c r="D1" s="106"/>
      <c r="E1" s="106"/>
      <c r="F1" s="106"/>
      <c r="G1" s="106"/>
    </row>
    <row r="2" spans="1:16">
      <c r="A2" s="106"/>
      <c r="B2" s="106"/>
      <c r="C2" s="106"/>
      <c r="D2" s="106"/>
      <c r="E2" s="106"/>
      <c r="F2" s="106"/>
      <c r="G2" s="106"/>
    </row>
    <row r="4" spans="1:16">
      <c r="B4" s="318" t="s">
        <v>124</v>
      </c>
      <c r="C4" s="318"/>
      <c r="D4" s="318"/>
      <c r="E4" s="318"/>
      <c r="F4" s="318"/>
    </row>
    <row r="5" spans="1:16">
      <c r="B5" s="163" t="s">
        <v>91</v>
      </c>
      <c r="C5" s="233" t="s">
        <v>66</v>
      </c>
      <c r="D5" s="233" t="s">
        <v>110</v>
      </c>
      <c r="E5" s="233" t="s">
        <v>106</v>
      </c>
      <c r="F5" s="233" t="s">
        <v>67</v>
      </c>
    </row>
    <row r="6" spans="1:16">
      <c r="B6" s="205" t="s">
        <v>113</v>
      </c>
      <c r="C6" s="244">
        <v>0.11</v>
      </c>
      <c r="D6" s="244">
        <v>0.3</v>
      </c>
      <c r="E6" s="244">
        <v>0.23</v>
      </c>
      <c r="F6" s="244">
        <v>0.36</v>
      </c>
    </row>
    <row r="7" spans="1:16">
      <c r="B7" s="249" t="s">
        <v>39</v>
      </c>
      <c r="C7" s="244">
        <v>0.34</v>
      </c>
      <c r="D7" s="244">
        <v>0.2</v>
      </c>
      <c r="E7" s="244">
        <v>0.33</v>
      </c>
      <c r="F7" s="244">
        <v>0.13</v>
      </c>
    </row>
    <row r="8" spans="1:16">
      <c r="B8" s="205" t="s">
        <v>116</v>
      </c>
      <c r="C8" s="244">
        <v>0.39</v>
      </c>
      <c r="D8" s="244">
        <v>0.2</v>
      </c>
      <c r="E8" s="244">
        <v>0.3</v>
      </c>
      <c r="F8" s="244">
        <v>0.11</v>
      </c>
    </row>
    <row r="9" spans="1:16">
      <c r="B9" s="205" t="s">
        <v>120</v>
      </c>
      <c r="C9" s="244">
        <v>0.4</v>
      </c>
      <c r="D9" s="244">
        <v>0.35</v>
      </c>
      <c r="E9" s="244">
        <v>0.1</v>
      </c>
      <c r="F9" s="244">
        <v>0.15</v>
      </c>
    </row>
    <row r="10" spans="1:16">
      <c r="B10" s="249" t="s">
        <v>118</v>
      </c>
      <c r="C10" s="244">
        <v>0.49</v>
      </c>
      <c r="D10" s="244">
        <v>0.27</v>
      </c>
      <c r="E10" s="244">
        <v>0.11</v>
      </c>
      <c r="F10" s="244">
        <v>0.12</v>
      </c>
    </row>
    <row r="11" spans="1:16">
      <c r="B11" s="205" t="s">
        <v>121</v>
      </c>
      <c r="C11" s="244">
        <v>0.5</v>
      </c>
      <c r="D11" s="244">
        <v>0.28999999999999998</v>
      </c>
      <c r="E11" s="244">
        <v>0.1</v>
      </c>
      <c r="F11" s="244">
        <v>0.1</v>
      </c>
      <c r="P11" s="95"/>
    </row>
    <row r="12" spans="1:16">
      <c r="B12" s="205" t="s">
        <v>114</v>
      </c>
      <c r="C12" s="244">
        <v>0.59</v>
      </c>
      <c r="D12" s="244">
        <v>0.13</v>
      </c>
      <c r="E12" s="244">
        <v>0.19</v>
      </c>
      <c r="F12" s="244">
        <v>0.09</v>
      </c>
    </row>
    <row r="13" spans="1:16">
      <c r="B13" s="205" t="s">
        <v>119</v>
      </c>
      <c r="C13" s="244">
        <v>0.59</v>
      </c>
      <c r="D13" s="244">
        <v>0.15</v>
      </c>
      <c r="E13" s="244">
        <v>0.12</v>
      </c>
      <c r="F13" s="244">
        <v>0.14000000000000001</v>
      </c>
    </row>
    <row r="14" spans="1:16">
      <c r="B14" s="243" t="s">
        <v>117</v>
      </c>
      <c r="C14" s="244">
        <v>0.66</v>
      </c>
      <c r="D14" s="244">
        <v>0.16</v>
      </c>
      <c r="E14" s="244">
        <v>0.13</v>
      </c>
      <c r="F14" s="244">
        <v>0.06</v>
      </c>
    </row>
    <row r="15" spans="1:16">
      <c r="B15" s="205" t="s">
        <v>115</v>
      </c>
      <c r="C15" s="244">
        <v>0.67</v>
      </c>
      <c r="D15" s="244">
        <v>0.2</v>
      </c>
      <c r="E15" s="244">
        <v>0.1</v>
      </c>
      <c r="F15" s="244">
        <v>0.03</v>
      </c>
    </row>
    <row r="18" spans="1:14">
      <c r="B18" s="24"/>
      <c r="C18" s="46"/>
      <c r="D18" s="46"/>
      <c r="E18" s="46"/>
      <c r="F18" s="46"/>
    </row>
    <row r="19" spans="1:14">
      <c r="A19" s="130" t="s">
        <v>250</v>
      </c>
      <c r="B19" s="24"/>
      <c r="C19" s="46"/>
      <c r="D19" s="46"/>
      <c r="E19" s="46"/>
      <c r="F19" s="46"/>
    </row>
    <row r="20" spans="1:14">
      <c r="A20" s="130" t="s">
        <v>380</v>
      </c>
      <c r="B20" s="24"/>
      <c r="C20" s="46"/>
      <c r="D20" s="46"/>
      <c r="E20" s="46"/>
      <c r="F20" s="46"/>
      <c r="G20" s="22"/>
      <c r="H20" s="22"/>
      <c r="I20" s="22"/>
      <c r="J20" s="22"/>
      <c r="K20" s="22"/>
      <c r="L20" s="22"/>
      <c r="M20" s="22"/>
      <c r="N20" s="22"/>
    </row>
    <row r="21" spans="1:14">
      <c r="B21" s="36"/>
      <c r="C21" s="46"/>
      <c r="D21" s="46"/>
      <c r="E21" s="46"/>
      <c r="F21" s="46"/>
      <c r="G21" s="22"/>
      <c r="H21" s="22"/>
      <c r="I21" s="22"/>
      <c r="J21" s="22"/>
      <c r="K21" s="22"/>
      <c r="L21" s="22"/>
      <c r="M21" s="22"/>
      <c r="N21" s="22"/>
    </row>
    <row r="22" spans="1:14">
      <c r="B22" s="24"/>
      <c r="C22" s="46"/>
      <c r="D22" s="46"/>
      <c r="E22" s="46"/>
      <c r="F22" s="46"/>
      <c r="G22" s="22"/>
      <c r="H22" s="22"/>
      <c r="I22" s="22"/>
      <c r="J22" s="22"/>
      <c r="K22" s="22"/>
      <c r="L22" s="22"/>
      <c r="M22" s="22"/>
      <c r="N22" s="22"/>
    </row>
    <row r="23" spans="1:14">
      <c r="B23" s="43"/>
      <c r="C23" s="46"/>
      <c r="D23" s="46"/>
      <c r="E23" s="46"/>
      <c r="F23" s="46"/>
      <c r="G23" s="22"/>
      <c r="H23" s="22"/>
      <c r="I23" s="22"/>
      <c r="J23" s="22"/>
      <c r="K23" s="22"/>
      <c r="L23" s="22"/>
      <c r="M23" s="22"/>
      <c r="N23" s="22"/>
    </row>
    <row r="24" spans="1:14">
      <c r="B24" s="24"/>
      <c r="C24" s="46"/>
      <c r="D24" s="46"/>
      <c r="E24" s="46"/>
      <c r="F24" s="46"/>
      <c r="G24" s="22"/>
      <c r="H24" s="22"/>
      <c r="I24" s="22"/>
      <c r="J24" s="22"/>
      <c r="K24" s="22"/>
      <c r="L24" s="22"/>
      <c r="M24" s="22"/>
      <c r="N24" s="22"/>
    </row>
    <row r="25" spans="1:14">
      <c r="B25" s="24"/>
      <c r="C25" s="46"/>
      <c r="D25" s="46"/>
      <c r="E25" s="46"/>
      <c r="F25" s="46"/>
      <c r="G25" s="22"/>
      <c r="H25" s="22"/>
      <c r="I25" s="22"/>
      <c r="J25" s="22"/>
      <c r="K25" s="22"/>
      <c r="L25" s="22"/>
      <c r="M25" s="22"/>
      <c r="N25" s="22"/>
    </row>
    <row r="26" spans="1:14">
      <c r="B26" s="36"/>
      <c r="C26" s="46"/>
      <c r="D26" s="46"/>
      <c r="E26" s="46"/>
      <c r="F26" s="46"/>
      <c r="G26" s="22"/>
      <c r="H26" s="22"/>
      <c r="I26" s="22"/>
      <c r="J26" s="22"/>
      <c r="K26" s="22"/>
      <c r="L26" s="22"/>
      <c r="M26" s="22"/>
      <c r="N26" s="22"/>
    </row>
    <row r="27" spans="1:14">
      <c r="B27" s="24"/>
      <c r="C27" s="46"/>
      <c r="D27" s="46"/>
      <c r="E27" s="46"/>
      <c r="F27" s="46"/>
      <c r="G27" s="22"/>
      <c r="H27" s="22"/>
      <c r="I27" s="22"/>
      <c r="J27" s="22"/>
      <c r="K27" s="22"/>
      <c r="L27" s="22"/>
      <c r="M27" s="22"/>
      <c r="N27" s="22"/>
    </row>
    <row r="28" spans="1:14">
      <c r="G28" s="22"/>
      <c r="H28" s="22"/>
      <c r="I28" s="22"/>
      <c r="J28" s="22"/>
      <c r="K28" s="22"/>
      <c r="L28" s="22"/>
      <c r="M28" s="22"/>
      <c r="N28" s="22"/>
    </row>
    <row r="29" spans="1:14">
      <c r="C29" s="21"/>
      <c r="D29" s="21"/>
      <c r="E29" s="22"/>
      <c r="F29" s="21"/>
      <c r="G29" s="22"/>
      <c r="H29" s="22"/>
      <c r="I29" s="22"/>
      <c r="J29" s="22"/>
      <c r="K29" s="22"/>
      <c r="L29" s="22"/>
      <c r="M29" s="22"/>
      <c r="N29" s="22"/>
    </row>
    <row r="30" spans="1:14">
      <c r="C30" s="22"/>
      <c r="D30" s="22"/>
      <c r="E30" s="22"/>
      <c r="F30" s="22"/>
      <c r="G30" s="22"/>
      <c r="H30" s="22"/>
      <c r="I30" s="22"/>
      <c r="J30" s="22"/>
      <c r="K30" s="22"/>
      <c r="L30" s="22"/>
      <c r="M30" s="22"/>
      <c r="N30" s="22"/>
    </row>
    <row r="31" spans="1:14">
      <c r="C31" s="22"/>
      <c r="D31" s="22"/>
      <c r="E31" s="22"/>
      <c r="F31" s="22"/>
      <c r="G31" s="22"/>
      <c r="H31" s="22"/>
      <c r="I31" s="22"/>
      <c r="J31" s="22"/>
      <c r="K31" s="22"/>
      <c r="L31" s="22"/>
      <c r="M31" s="22"/>
      <c r="N31" s="22"/>
    </row>
    <row r="77" spans="7:7">
      <c r="G77" s="118"/>
    </row>
  </sheetData>
  <mergeCells count="1">
    <mergeCell ref="B4:F4"/>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4B00"/>
  </sheetPr>
  <dimension ref="A1:W61"/>
  <sheetViews>
    <sheetView showGridLines="0" zoomScaleNormal="100" workbookViewId="0">
      <selection activeCell="D18" sqref="D18"/>
    </sheetView>
  </sheetViews>
  <sheetFormatPr defaultColWidth="8.85546875" defaultRowHeight="15"/>
  <cols>
    <col min="2" max="2" width="16" customWidth="1"/>
    <col min="4" max="4" width="14.85546875" customWidth="1"/>
    <col min="20" max="20" width="10.140625" bestFit="1" customWidth="1"/>
  </cols>
  <sheetData>
    <row r="1" spans="1:23" ht="14.45" customHeight="1">
      <c r="A1" s="158" t="s">
        <v>312</v>
      </c>
      <c r="B1" s="106"/>
      <c r="C1" s="106"/>
      <c r="D1" s="106"/>
      <c r="E1" s="106"/>
    </row>
    <row r="2" spans="1:23" s="23" customFormat="1">
      <c r="B2" s="28"/>
      <c r="C2" s="28"/>
      <c r="D2" s="28"/>
      <c r="E2" s="28"/>
      <c r="F2" s="28"/>
      <c r="G2" s="28"/>
      <c r="H2" s="28"/>
      <c r="I2" s="28"/>
      <c r="J2" s="28"/>
      <c r="K2" s="28"/>
      <c r="L2" s="28"/>
      <c r="M2" s="28"/>
      <c r="N2" s="28"/>
      <c r="O2" s="28"/>
      <c r="P2" s="28"/>
      <c r="Q2" s="28"/>
      <c r="R2" s="28"/>
      <c r="S2" s="28"/>
      <c r="U2" s="48"/>
      <c r="W2" s="49"/>
    </row>
    <row r="3" spans="1:23">
      <c r="B3" s="28"/>
      <c r="C3" s="28"/>
      <c r="D3" s="28"/>
      <c r="E3" s="28"/>
      <c r="F3" s="28"/>
      <c r="G3" s="28"/>
      <c r="H3" s="28"/>
      <c r="I3" s="28"/>
      <c r="J3" s="28"/>
      <c r="K3" s="28"/>
      <c r="L3" s="28"/>
      <c r="M3" s="28"/>
      <c r="N3" s="28"/>
      <c r="O3" s="28"/>
      <c r="P3" s="28"/>
      <c r="Q3" s="28"/>
      <c r="U3" s="22"/>
    </row>
    <row r="4" spans="1:23">
      <c r="B4" s="251"/>
      <c r="C4" s="164" t="s">
        <v>64</v>
      </c>
      <c r="D4" s="164" t="s">
        <v>65</v>
      </c>
      <c r="E4" s="28"/>
      <c r="F4" s="28"/>
      <c r="G4" s="28"/>
      <c r="H4" s="28"/>
      <c r="I4" s="28"/>
      <c r="J4" s="28"/>
      <c r="K4" s="28"/>
      <c r="L4" s="28"/>
      <c r="M4" s="28"/>
      <c r="N4" s="28"/>
      <c r="O4" s="28"/>
      <c r="P4" s="28"/>
      <c r="Q4" s="28"/>
      <c r="R4" s="28"/>
      <c r="U4" s="22"/>
    </row>
    <row r="5" spans="1:23">
      <c r="B5" s="251" t="s">
        <v>38</v>
      </c>
      <c r="C5" s="250">
        <v>0.06</v>
      </c>
      <c r="D5" s="250">
        <v>0.11</v>
      </c>
      <c r="E5" s="28"/>
      <c r="F5" s="28"/>
      <c r="G5" s="28"/>
      <c r="H5" s="28"/>
      <c r="I5" s="28"/>
      <c r="J5" s="28"/>
      <c r="K5" s="28"/>
      <c r="L5" s="28"/>
      <c r="M5" s="28"/>
      <c r="N5" s="28"/>
      <c r="O5" s="28"/>
      <c r="P5" s="28"/>
      <c r="Q5" s="28"/>
      <c r="R5" s="28"/>
      <c r="U5" s="22"/>
    </row>
    <row r="6" spans="1:23">
      <c r="B6" s="251" t="s">
        <v>66</v>
      </c>
      <c r="C6" s="250">
        <v>0.12</v>
      </c>
      <c r="D6" s="250">
        <v>0.18</v>
      </c>
      <c r="E6" s="28"/>
      <c r="F6" s="28"/>
      <c r="G6" s="28"/>
      <c r="H6" s="28"/>
      <c r="I6" s="28"/>
      <c r="J6" s="28"/>
      <c r="K6" s="28"/>
      <c r="L6" s="28"/>
      <c r="M6" s="28"/>
      <c r="N6" s="28"/>
      <c r="O6" s="28"/>
      <c r="P6" s="28"/>
      <c r="Q6" s="28"/>
      <c r="R6" s="28"/>
      <c r="U6" s="22"/>
      <c r="W6" s="21"/>
    </row>
    <row r="7" spans="1:23">
      <c r="B7" s="251" t="s">
        <v>105</v>
      </c>
      <c r="C7" s="250">
        <v>0.37</v>
      </c>
      <c r="D7" s="250">
        <v>0.41</v>
      </c>
      <c r="E7" s="28"/>
      <c r="F7" s="28"/>
      <c r="G7" s="28"/>
      <c r="H7" s="28"/>
      <c r="I7" s="28"/>
      <c r="J7" s="28"/>
      <c r="K7" s="28"/>
      <c r="L7" s="28"/>
      <c r="M7" s="28"/>
      <c r="N7" s="28"/>
      <c r="O7" s="28"/>
      <c r="P7" s="28"/>
      <c r="Q7" s="28"/>
      <c r="R7" s="28"/>
      <c r="U7" s="22"/>
    </row>
    <row r="8" spans="1:23">
      <c r="B8" s="251" t="s">
        <v>106</v>
      </c>
      <c r="C8" s="250">
        <v>0.28999999999999998</v>
      </c>
      <c r="D8" s="250">
        <v>0.2</v>
      </c>
      <c r="E8" s="28"/>
      <c r="F8" s="28"/>
      <c r="G8" s="28"/>
      <c r="H8" s="28"/>
      <c r="I8" s="28"/>
      <c r="J8" s="28"/>
      <c r="K8" s="28"/>
      <c r="L8" s="28"/>
      <c r="M8" s="28"/>
      <c r="N8" s="28"/>
      <c r="O8" s="28"/>
      <c r="P8" s="28"/>
      <c r="Q8" s="28"/>
      <c r="R8" s="28"/>
      <c r="U8" s="22"/>
    </row>
    <row r="9" spans="1:23">
      <c r="B9" s="251" t="s">
        <v>67</v>
      </c>
      <c r="C9" s="250">
        <v>0.15</v>
      </c>
      <c r="D9" s="250">
        <v>0.1</v>
      </c>
      <c r="E9" s="28"/>
      <c r="F9" s="28"/>
      <c r="G9" s="28"/>
      <c r="H9" s="28"/>
      <c r="I9" s="28"/>
      <c r="J9" s="28"/>
      <c r="K9" s="28"/>
      <c r="L9" s="28"/>
      <c r="M9" s="28"/>
      <c r="N9" s="28"/>
      <c r="O9" s="28"/>
      <c r="P9" s="28"/>
      <c r="Q9" s="28"/>
      <c r="R9" s="28"/>
      <c r="U9" s="22"/>
    </row>
    <row r="10" spans="1:23">
      <c r="B10" s="28"/>
      <c r="C10" s="28"/>
      <c r="D10" s="28"/>
      <c r="E10" s="28"/>
      <c r="F10" s="28"/>
      <c r="G10" s="28"/>
      <c r="H10" s="28"/>
      <c r="I10" s="28"/>
      <c r="J10" s="28"/>
      <c r="K10" s="28"/>
      <c r="L10" s="28"/>
      <c r="M10" s="28"/>
      <c r="N10" s="28"/>
      <c r="O10" s="28"/>
      <c r="P10" s="28"/>
      <c r="Q10" s="28"/>
      <c r="U10" s="22"/>
    </row>
    <row r="11" spans="1:23">
      <c r="B11" s="28"/>
      <c r="C11" s="28"/>
      <c r="D11" s="28"/>
      <c r="E11" s="28"/>
      <c r="F11" s="28"/>
      <c r="G11" s="28"/>
      <c r="H11" s="28"/>
      <c r="I11" s="28"/>
      <c r="J11" s="28"/>
      <c r="K11" s="28"/>
      <c r="L11" s="28"/>
      <c r="M11" s="28"/>
      <c r="N11" s="28"/>
      <c r="O11" s="28"/>
      <c r="P11" s="179"/>
      <c r="Q11" s="28"/>
      <c r="U11" s="22"/>
    </row>
    <row r="12" spans="1:23">
      <c r="B12" s="28"/>
      <c r="C12" s="28"/>
      <c r="D12" s="28"/>
      <c r="E12" s="28"/>
      <c r="F12" s="28"/>
      <c r="G12" s="28"/>
      <c r="H12" s="28"/>
      <c r="I12" s="28"/>
      <c r="J12" s="28"/>
      <c r="K12" s="28"/>
      <c r="L12" s="28"/>
      <c r="M12" s="28"/>
      <c r="N12" s="28"/>
      <c r="O12" s="28"/>
      <c r="P12" s="28"/>
      <c r="Q12" s="28"/>
      <c r="U12" s="22"/>
    </row>
    <row r="13" spans="1:23">
      <c r="B13" s="28"/>
      <c r="C13" s="28"/>
      <c r="D13" s="28"/>
      <c r="E13" s="28"/>
      <c r="F13" s="28"/>
      <c r="G13" s="28"/>
      <c r="H13" s="28"/>
      <c r="I13" s="28"/>
      <c r="J13" s="28"/>
      <c r="K13" s="28"/>
      <c r="L13" s="28"/>
      <c r="M13" s="28"/>
      <c r="N13" s="28"/>
      <c r="O13" s="28"/>
      <c r="P13" s="28"/>
      <c r="Q13" s="28"/>
      <c r="U13" s="22"/>
    </row>
    <row r="14" spans="1:23">
      <c r="B14" s="28"/>
      <c r="C14" s="28"/>
      <c r="D14" s="28"/>
      <c r="E14" s="28"/>
      <c r="F14" s="28"/>
      <c r="G14" s="28"/>
      <c r="H14" s="28"/>
      <c r="I14" s="28"/>
      <c r="J14" s="28"/>
      <c r="K14" s="28"/>
      <c r="L14" s="28"/>
      <c r="M14" s="28"/>
      <c r="N14" s="28"/>
      <c r="O14" s="28"/>
      <c r="P14" s="28"/>
      <c r="Q14" s="28"/>
      <c r="U14" s="22"/>
    </row>
    <row r="16" spans="1:23">
      <c r="A16" s="130" t="s">
        <v>250</v>
      </c>
    </row>
    <row r="17" spans="1:1">
      <c r="A17" s="130" t="s">
        <v>383</v>
      </c>
    </row>
    <row r="61" spans="5:5">
      <c r="E61" s="118"/>
    </row>
  </sheetData>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4B00"/>
  </sheetPr>
  <dimension ref="A1:V70"/>
  <sheetViews>
    <sheetView showGridLines="0" zoomScaleNormal="100" workbookViewId="0">
      <selection activeCell="J23" sqref="J23"/>
    </sheetView>
  </sheetViews>
  <sheetFormatPr defaultColWidth="8.85546875" defaultRowHeight="15"/>
  <cols>
    <col min="2" max="2" width="14" bestFit="1" customWidth="1"/>
    <col min="3" max="3" width="12.42578125" customWidth="1"/>
    <col min="21" max="21" width="10.140625" bestFit="1" customWidth="1"/>
  </cols>
  <sheetData>
    <row r="1" spans="1:22" ht="14.45" customHeight="1">
      <c r="A1" s="149" t="s">
        <v>313</v>
      </c>
      <c r="B1" s="106"/>
      <c r="C1" s="106"/>
      <c r="D1" s="106"/>
      <c r="E1" s="106"/>
      <c r="F1" s="106"/>
      <c r="G1" s="106"/>
      <c r="H1" s="106"/>
      <c r="I1" s="106"/>
      <c r="J1" s="106"/>
      <c r="K1" s="106"/>
      <c r="L1" s="106"/>
      <c r="M1" s="106"/>
      <c r="N1" s="106"/>
      <c r="O1" s="106"/>
      <c r="P1" s="106"/>
      <c r="Q1" s="106"/>
    </row>
    <row r="2" spans="1:22">
      <c r="A2" s="106"/>
      <c r="B2" s="106"/>
      <c r="C2" s="106"/>
      <c r="D2" s="106"/>
      <c r="E2" s="106"/>
      <c r="F2" s="106"/>
      <c r="G2" s="106"/>
      <c r="H2" s="106"/>
      <c r="I2" s="106"/>
      <c r="J2" s="106"/>
      <c r="K2" s="106"/>
      <c r="L2" s="106"/>
      <c r="M2" s="106"/>
      <c r="N2" s="106"/>
      <c r="O2" s="106"/>
      <c r="P2" s="106"/>
      <c r="Q2" s="106"/>
    </row>
    <row r="3" spans="1:22">
      <c r="C3" s="23"/>
      <c r="D3" s="31"/>
      <c r="E3" s="31"/>
      <c r="F3" s="31"/>
      <c r="G3" s="31"/>
      <c r="H3" s="31"/>
      <c r="I3" s="31"/>
      <c r="J3" s="31"/>
      <c r="K3" s="31"/>
      <c r="L3" s="31"/>
      <c r="M3" s="31"/>
      <c r="N3" s="31"/>
      <c r="O3" s="31"/>
      <c r="P3" s="31"/>
      <c r="Q3" s="31"/>
      <c r="R3" s="31"/>
      <c r="S3" s="31"/>
      <c r="T3" s="31"/>
      <c r="U3" s="31"/>
      <c r="V3" s="23"/>
    </row>
    <row r="4" spans="1:22">
      <c r="B4" s="252"/>
      <c r="C4" s="163" t="s">
        <v>20</v>
      </c>
      <c r="D4" s="163" t="s">
        <v>27</v>
      </c>
      <c r="E4" s="163" t="s">
        <v>21</v>
      </c>
      <c r="F4" s="163" t="s">
        <v>22</v>
      </c>
      <c r="G4" s="163" t="s">
        <v>15</v>
      </c>
      <c r="H4" s="163" t="s">
        <v>23</v>
      </c>
      <c r="I4" s="163" t="s">
        <v>26</v>
      </c>
      <c r="J4" s="163" t="s">
        <v>75</v>
      </c>
      <c r="K4" s="163" t="s">
        <v>19</v>
      </c>
      <c r="L4" s="163" t="s">
        <v>28</v>
      </c>
      <c r="M4" s="163" t="s">
        <v>14</v>
      </c>
      <c r="N4" s="163" t="s">
        <v>29</v>
      </c>
      <c r="O4" s="163" t="s">
        <v>25</v>
      </c>
      <c r="P4" s="163" t="s">
        <v>24</v>
      </c>
      <c r="Q4" s="163" t="s">
        <v>17</v>
      </c>
      <c r="R4" s="163" t="s">
        <v>13</v>
      </c>
      <c r="S4" s="163" t="s">
        <v>16</v>
      </c>
      <c r="T4" s="163" t="s">
        <v>18</v>
      </c>
      <c r="U4" s="163" t="s">
        <v>59</v>
      </c>
    </row>
    <row r="5" spans="1:22">
      <c r="B5" s="205" t="s">
        <v>66</v>
      </c>
      <c r="C5" s="206">
        <v>0.44</v>
      </c>
      <c r="D5" s="206">
        <v>0.35</v>
      </c>
      <c r="E5" s="206">
        <v>0.28000000000000003</v>
      </c>
      <c r="F5" s="206">
        <v>0.26</v>
      </c>
      <c r="G5" s="206">
        <v>0.23</v>
      </c>
      <c r="H5" s="206">
        <v>0.23</v>
      </c>
      <c r="I5" s="206">
        <v>0.21</v>
      </c>
      <c r="J5" s="206">
        <v>0.18</v>
      </c>
      <c r="K5" s="206">
        <v>0.16</v>
      </c>
      <c r="L5" s="206">
        <v>0.16</v>
      </c>
      <c r="M5" s="206">
        <v>0.16</v>
      </c>
      <c r="N5" s="206">
        <v>0.15</v>
      </c>
      <c r="O5" s="206">
        <v>0.14000000000000001</v>
      </c>
      <c r="P5" s="206">
        <v>0.13</v>
      </c>
      <c r="Q5" s="206">
        <v>0.13</v>
      </c>
      <c r="R5" s="206">
        <v>0.11</v>
      </c>
      <c r="S5" s="206">
        <v>0.1</v>
      </c>
      <c r="T5" s="206">
        <v>0.08</v>
      </c>
      <c r="U5" s="206">
        <v>0.06</v>
      </c>
    </row>
    <row r="6" spans="1:22">
      <c r="B6" s="205" t="s">
        <v>105</v>
      </c>
      <c r="C6" s="206">
        <v>0.11</v>
      </c>
      <c r="D6" s="206">
        <v>0.28999999999999998</v>
      </c>
      <c r="E6" s="206">
        <v>0.43</v>
      </c>
      <c r="F6" s="206">
        <v>0.28000000000000003</v>
      </c>
      <c r="G6" s="206">
        <v>0.25</v>
      </c>
      <c r="H6" s="206">
        <v>0</v>
      </c>
      <c r="I6" s="206">
        <v>0.13</v>
      </c>
      <c r="J6" s="206">
        <v>0.41</v>
      </c>
      <c r="K6" s="206">
        <v>0.54</v>
      </c>
      <c r="L6" s="206">
        <v>0.34</v>
      </c>
      <c r="M6" s="206">
        <v>0.26</v>
      </c>
      <c r="N6" s="206">
        <v>0.26</v>
      </c>
      <c r="O6" s="206">
        <v>0</v>
      </c>
      <c r="P6" s="206">
        <v>0.27</v>
      </c>
      <c r="Q6" s="206">
        <v>0.65</v>
      </c>
      <c r="R6" s="206">
        <v>0.37</v>
      </c>
      <c r="S6" s="206">
        <v>0</v>
      </c>
      <c r="T6" s="206">
        <v>0</v>
      </c>
      <c r="U6" s="206">
        <v>0.6</v>
      </c>
    </row>
    <row r="7" spans="1:22">
      <c r="B7" s="205" t="s">
        <v>106</v>
      </c>
      <c r="C7" s="206">
        <v>0.19</v>
      </c>
      <c r="D7" s="206">
        <v>0.13</v>
      </c>
      <c r="E7" s="206">
        <v>7.0000000000000007E-2</v>
      </c>
      <c r="F7" s="206">
        <v>0.09</v>
      </c>
      <c r="G7" s="206">
        <v>7.0000000000000007E-2</v>
      </c>
      <c r="H7" s="206">
        <v>0.43</v>
      </c>
      <c r="I7" s="206">
        <v>0.15</v>
      </c>
      <c r="J7" s="206">
        <v>0.2</v>
      </c>
      <c r="K7" s="206">
        <v>7.0000000000000007E-2</v>
      </c>
      <c r="L7" s="206">
        <v>0.17</v>
      </c>
      <c r="M7" s="206">
        <v>0.5</v>
      </c>
      <c r="N7" s="206">
        <v>0.38</v>
      </c>
      <c r="O7" s="206">
        <v>0.71</v>
      </c>
      <c r="P7" s="206">
        <v>0.46</v>
      </c>
      <c r="Q7" s="206">
        <v>0.08</v>
      </c>
      <c r="R7" s="206">
        <v>0.39</v>
      </c>
      <c r="S7" s="206">
        <v>0.81</v>
      </c>
      <c r="T7" s="206">
        <v>0.88</v>
      </c>
      <c r="U7" s="206">
        <v>0.26</v>
      </c>
    </row>
    <row r="8" spans="1:22">
      <c r="B8" s="205" t="s">
        <v>38</v>
      </c>
      <c r="C8" s="206">
        <v>0.24</v>
      </c>
      <c r="D8" s="206">
        <v>0.16</v>
      </c>
      <c r="E8" s="206">
        <v>0.15</v>
      </c>
      <c r="F8" s="206">
        <v>0.3</v>
      </c>
      <c r="G8" s="206">
        <v>0.43</v>
      </c>
      <c r="H8" s="206">
        <v>0.15</v>
      </c>
      <c r="I8" s="206">
        <v>0.41</v>
      </c>
      <c r="J8" s="206">
        <v>0.11</v>
      </c>
      <c r="K8" s="206">
        <v>0.03</v>
      </c>
      <c r="L8" s="206">
        <v>0.19</v>
      </c>
      <c r="M8" s="206">
        <v>0.03</v>
      </c>
      <c r="N8" s="206">
        <v>0.12</v>
      </c>
      <c r="O8" s="206">
        <v>0.1</v>
      </c>
      <c r="P8" s="206">
        <v>0.05</v>
      </c>
      <c r="Q8" s="206">
        <v>0.11</v>
      </c>
      <c r="R8" s="206">
        <v>0.08</v>
      </c>
      <c r="S8" s="206">
        <v>0.03</v>
      </c>
      <c r="T8" s="206">
        <v>0.01</v>
      </c>
      <c r="U8" s="206">
        <v>0.01</v>
      </c>
    </row>
    <row r="9" spans="1:22">
      <c r="B9" s="205" t="s">
        <v>67</v>
      </c>
      <c r="C9" s="253">
        <v>0.02</v>
      </c>
      <c r="D9" s="253">
        <v>0.06</v>
      </c>
      <c r="E9" s="253">
        <v>7.0000000000000007E-2</v>
      </c>
      <c r="F9" s="253">
        <v>0.08</v>
      </c>
      <c r="G9" s="253">
        <v>0.01</v>
      </c>
      <c r="H9" s="253">
        <v>0.19</v>
      </c>
      <c r="I9" s="253">
        <v>0.1</v>
      </c>
      <c r="J9" s="253">
        <v>0.1</v>
      </c>
      <c r="K9" s="253">
        <v>0.2</v>
      </c>
      <c r="L9" s="253">
        <v>0.14000000000000001</v>
      </c>
      <c r="M9" s="253">
        <v>0.06</v>
      </c>
      <c r="N9" s="253">
        <v>0.1</v>
      </c>
      <c r="O9" s="253">
        <v>0.05</v>
      </c>
      <c r="P9" s="253">
        <v>0.09</v>
      </c>
      <c r="Q9" s="253">
        <v>0.03</v>
      </c>
      <c r="R9" s="253">
        <v>0.05</v>
      </c>
      <c r="S9" s="253">
        <v>0.06</v>
      </c>
      <c r="T9" s="253">
        <v>0.03</v>
      </c>
      <c r="U9" s="206">
        <v>0.06</v>
      </c>
    </row>
    <row r="11" spans="1:22">
      <c r="P11" s="95"/>
    </row>
    <row r="24" spans="1:1">
      <c r="A24" s="130" t="s">
        <v>250</v>
      </c>
    </row>
    <row r="25" spans="1:1">
      <c r="A25" s="130" t="s">
        <v>384</v>
      </c>
    </row>
    <row r="70" spans="7:7">
      <c r="G70" s="118"/>
    </row>
  </sheetData>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4B00"/>
  </sheetPr>
  <dimension ref="A1:P75"/>
  <sheetViews>
    <sheetView showGridLines="0" zoomScaleNormal="100" workbookViewId="0">
      <selection activeCell="F21" sqref="F21"/>
    </sheetView>
  </sheetViews>
  <sheetFormatPr defaultColWidth="8.85546875" defaultRowHeight="15"/>
  <cols>
    <col min="2" max="2" width="18.7109375" customWidth="1"/>
    <col min="3" max="3" width="14.5703125" customWidth="1"/>
    <col min="4" max="4" width="13.7109375" customWidth="1"/>
    <col min="5" max="5" width="14.7109375" customWidth="1"/>
    <col min="6" max="6" width="17" customWidth="1"/>
    <col min="7" max="7" width="24.28515625" customWidth="1"/>
    <col min="8" max="8" width="23.7109375" customWidth="1"/>
    <col min="9" max="9" width="22.7109375" customWidth="1"/>
    <col min="10" max="10" width="11.7109375" bestFit="1" customWidth="1"/>
    <col min="11" max="11" width="10.140625" bestFit="1" customWidth="1"/>
    <col min="12" max="12" width="32.28515625" bestFit="1" customWidth="1"/>
    <col min="13" max="13" width="42.7109375" bestFit="1" customWidth="1"/>
    <col min="14" max="14" width="36.140625" bestFit="1" customWidth="1"/>
    <col min="15" max="15" width="39.5703125" bestFit="1" customWidth="1"/>
    <col min="16" max="16" width="27.42578125" bestFit="1" customWidth="1"/>
  </cols>
  <sheetData>
    <row r="1" spans="1:16" ht="15" customHeight="1">
      <c r="A1" s="149" t="s">
        <v>314</v>
      </c>
      <c r="B1" s="106"/>
      <c r="C1" s="106"/>
      <c r="D1" s="106"/>
      <c r="E1" s="106"/>
      <c r="F1" s="106"/>
    </row>
    <row r="2" spans="1:16">
      <c r="A2" s="106"/>
      <c r="B2" s="106"/>
      <c r="C2" s="106"/>
      <c r="D2" s="106"/>
      <c r="E2" s="106"/>
      <c r="F2" s="106"/>
    </row>
    <row r="3" spans="1:16">
      <c r="B3" s="103"/>
      <c r="C3" s="103"/>
      <c r="E3" s="23"/>
      <c r="F3" s="23"/>
      <c r="G3" s="23"/>
    </row>
    <row r="4" spans="1:16">
      <c r="E4" s="23"/>
      <c r="F4" s="23"/>
      <c r="G4" s="23"/>
      <c r="H4" s="23"/>
      <c r="I4" s="23"/>
      <c r="J4" s="23"/>
    </row>
    <row r="5" spans="1:16" ht="41.45" customHeight="1">
      <c r="B5" s="163" t="s">
        <v>31</v>
      </c>
      <c r="C5" s="164" t="s">
        <v>105</v>
      </c>
      <c r="D5" s="164" t="s">
        <v>106</v>
      </c>
      <c r="E5" s="164" t="s">
        <v>67</v>
      </c>
      <c r="F5" s="23"/>
    </row>
    <row r="6" spans="1:16">
      <c r="B6" s="163" t="s">
        <v>59</v>
      </c>
      <c r="C6" s="165">
        <v>1.0900000000000001</v>
      </c>
      <c r="D6" s="165">
        <v>0.48</v>
      </c>
      <c r="E6" s="165">
        <v>0.25</v>
      </c>
      <c r="F6" s="107"/>
    </row>
    <row r="7" spans="1:16">
      <c r="B7" s="163" t="s">
        <v>24</v>
      </c>
      <c r="C7" s="165">
        <v>0.42</v>
      </c>
      <c r="D7" s="165">
        <v>0.73</v>
      </c>
      <c r="E7" s="165">
        <v>0.43</v>
      </c>
      <c r="F7" s="107"/>
      <c r="J7" s="37"/>
    </row>
    <row r="8" spans="1:16">
      <c r="B8" s="163" t="s">
        <v>28</v>
      </c>
      <c r="C8" s="165">
        <v>0.48</v>
      </c>
      <c r="D8" s="165">
        <v>0.23</v>
      </c>
      <c r="E8" s="165">
        <v>0.7</v>
      </c>
      <c r="F8" s="107"/>
      <c r="J8" s="37"/>
    </row>
    <row r="9" spans="1:16">
      <c r="B9" s="163" t="s">
        <v>14</v>
      </c>
      <c r="C9" s="165">
        <v>0.36</v>
      </c>
      <c r="D9" s="165">
        <v>0.7</v>
      </c>
      <c r="E9" s="165">
        <v>0.33</v>
      </c>
      <c r="F9" s="107"/>
      <c r="J9" s="37"/>
    </row>
    <row r="10" spans="1:16">
      <c r="B10" s="163" t="s">
        <v>18</v>
      </c>
      <c r="C10" s="165">
        <v>0</v>
      </c>
      <c r="D10" s="165">
        <v>1.21</v>
      </c>
      <c r="E10" s="165">
        <v>0.17</v>
      </c>
      <c r="F10" s="107"/>
      <c r="J10" s="37"/>
    </row>
    <row r="11" spans="1:16">
      <c r="B11" s="163" t="s">
        <v>13</v>
      </c>
      <c r="C11" s="165">
        <v>0.47</v>
      </c>
      <c r="D11" s="165">
        <v>0.5</v>
      </c>
      <c r="E11" s="165">
        <v>0.31</v>
      </c>
      <c r="F11" s="107"/>
      <c r="J11" s="37"/>
      <c r="P11" s="95"/>
    </row>
    <row r="12" spans="1:16">
      <c r="B12" s="163" t="s">
        <v>25</v>
      </c>
      <c r="C12" s="165">
        <v>0</v>
      </c>
      <c r="D12" s="165">
        <v>0.83</v>
      </c>
      <c r="E12" s="165">
        <v>0.34</v>
      </c>
      <c r="F12" s="107"/>
      <c r="J12" s="37"/>
    </row>
    <row r="13" spans="1:16">
      <c r="B13" s="163" t="s">
        <v>16</v>
      </c>
      <c r="C13" s="165">
        <v>0</v>
      </c>
      <c r="D13" s="165">
        <v>0.93</v>
      </c>
      <c r="E13" s="165">
        <v>0.21</v>
      </c>
      <c r="F13" s="107"/>
      <c r="J13" s="37"/>
    </row>
    <row r="14" spans="1:16">
      <c r="B14" s="163" t="s">
        <v>23</v>
      </c>
      <c r="C14" s="165">
        <v>0</v>
      </c>
      <c r="D14" s="165">
        <v>0.49</v>
      </c>
      <c r="E14" s="165">
        <v>0.64</v>
      </c>
      <c r="F14" s="107"/>
      <c r="I14" s="37"/>
      <c r="J14" s="37"/>
    </row>
    <row r="15" spans="1:16">
      <c r="B15" s="163" t="s">
        <v>29</v>
      </c>
      <c r="C15" s="165">
        <v>0.28999999999999998</v>
      </c>
      <c r="D15" s="165">
        <v>0.42</v>
      </c>
      <c r="E15" s="165">
        <v>0.41</v>
      </c>
      <c r="F15" s="107"/>
      <c r="J15" s="37"/>
    </row>
    <row r="16" spans="1:16">
      <c r="B16" s="163" t="s">
        <v>27</v>
      </c>
      <c r="C16" s="165">
        <v>0.32</v>
      </c>
      <c r="D16" s="165">
        <v>0.14000000000000001</v>
      </c>
      <c r="E16" s="165">
        <v>0.63</v>
      </c>
      <c r="F16" s="107"/>
      <c r="J16" s="37"/>
    </row>
    <row r="17" spans="1:13">
      <c r="B17" s="163" t="s">
        <v>19</v>
      </c>
      <c r="C17" s="165">
        <v>0.56999999999999995</v>
      </c>
      <c r="D17" s="165">
        <v>0.08</v>
      </c>
      <c r="E17" s="165">
        <v>0.42</v>
      </c>
      <c r="F17" s="107"/>
      <c r="J17" s="37"/>
    </row>
    <row r="18" spans="1:13">
      <c r="B18" s="163" t="s">
        <v>21</v>
      </c>
      <c r="C18" s="165">
        <v>0.46</v>
      </c>
      <c r="D18" s="165">
        <v>0.08</v>
      </c>
      <c r="E18" s="165">
        <v>0.52</v>
      </c>
      <c r="F18" s="107"/>
      <c r="J18" s="37"/>
    </row>
    <row r="19" spans="1:13">
      <c r="B19" s="163" t="s">
        <v>75</v>
      </c>
      <c r="C19" s="165">
        <v>0.39</v>
      </c>
      <c r="D19" s="165">
        <v>0.19</v>
      </c>
      <c r="E19" s="165">
        <v>0.35</v>
      </c>
      <c r="F19" s="107"/>
      <c r="H19" s="37"/>
      <c r="M19" s="37"/>
    </row>
    <row r="20" spans="1:13">
      <c r="B20" s="163" t="s">
        <v>20</v>
      </c>
      <c r="C20" s="165">
        <v>0.1</v>
      </c>
      <c r="D20" s="165">
        <v>0.18</v>
      </c>
      <c r="E20" s="165">
        <v>0.65</v>
      </c>
      <c r="F20" s="107"/>
      <c r="H20" s="37"/>
      <c r="M20" s="37"/>
    </row>
    <row r="21" spans="1:13">
      <c r="B21" s="163" t="s">
        <v>15</v>
      </c>
      <c r="C21" s="165">
        <v>0.19</v>
      </c>
      <c r="D21" s="165">
        <v>0.05</v>
      </c>
      <c r="E21" s="165">
        <v>0.52</v>
      </c>
      <c r="F21" s="107"/>
      <c r="H21" s="37"/>
      <c r="M21" s="37"/>
    </row>
    <row r="22" spans="1:13">
      <c r="B22" s="163" t="s">
        <v>26</v>
      </c>
      <c r="C22" s="165">
        <v>0.09</v>
      </c>
      <c r="D22" s="165">
        <v>0.11</v>
      </c>
      <c r="E22" s="165">
        <v>0.5</v>
      </c>
      <c r="F22" s="107"/>
      <c r="H22" s="37"/>
      <c r="M22" s="37"/>
    </row>
    <row r="23" spans="1:13">
      <c r="B23" s="163" t="s">
        <v>17</v>
      </c>
      <c r="C23" s="165">
        <v>0.38</v>
      </c>
      <c r="D23" s="165">
        <v>0.05</v>
      </c>
      <c r="E23" s="165">
        <v>0.16</v>
      </c>
      <c r="F23" s="107"/>
      <c r="H23" s="37"/>
      <c r="M23" s="37"/>
    </row>
    <row r="24" spans="1:13">
      <c r="B24" s="163" t="s">
        <v>22</v>
      </c>
      <c r="C24" s="165">
        <v>0.15</v>
      </c>
      <c r="D24" s="165">
        <v>0.05</v>
      </c>
      <c r="E24" s="165">
        <v>0.35</v>
      </c>
    </row>
    <row r="25" spans="1:13">
      <c r="F25" s="95"/>
    </row>
    <row r="27" spans="1:13">
      <c r="A27" s="130" t="s">
        <v>250</v>
      </c>
    </row>
    <row r="28" spans="1:13">
      <c r="A28" s="130" t="s">
        <v>251</v>
      </c>
    </row>
    <row r="75" spans="7:7">
      <c r="G75" s="118"/>
    </row>
  </sheetData>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4B00"/>
  </sheetPr>
  <dimension ref="A1:W75"/>
  <sheetViews>
    <sheetView showGridLines="0" zoomScaleNormal="100" workbookViewId="0">
      <selection activeCell="G21" sqref="G21"/>
    </sheetView>
  </sheetViews>
  <sheetFormatPr defaultColWidth="8.85546875" defaultRowHeight="15"/>
  <cols>
    <col min="2" max="2" width="27.85546875" customWidth="1"/>
    <col min="3" max="3" width="20.28515625" customWidth="1"/>
    <col min="4" max="4" width="10.140625" bestFit="1" customWidth="1"/>
    <col min="6" max="12" width="10.140625" bestFit="1" customWidth="1"/>
    <col min="13" max="13" width="12" bestFit="1" customWidth="1"/>
    <col min="14" max="14" width="10.140625" bestFit="1" customWidth="1"/>
    <col min="15" max="15" width="12" bestFit="1" customWidth="1"/>
    <col min="17" max="17" width="14.85546875" customWidth="1"/>
    <col min="18" max="19" width="10.140625" bestFit="1" customWidth="1"/>
    <col min="20" max="20" width="11.7109375" bestFit="1" customWidth="1"/>
    <col min="21" max="21" width="15" customWidth="1"/>
    <col min="22" max="22" width="20" customWidth="1"/>
    <col min="23" max="23" width="26.28515625" customWidth="1"/>
    <col min="25" max="25" width="10.140625" bestFit="1" customWidth="1"/>
    <col min="26" max="26" width="14.42578125" customWidth="1"/>
    <col min="27" max="27" width="16" customWidth="1"/>
  </cols>
  <sheetData>
    <row r="1" spans="1:23" ht="14.45" customHeight="1">
      <c r="A1" s="147" t="s">
        <v>315</v>
      </c>
      <c r="B1" s="106"/>
      <c r="C1" s="106"/>
      <c r="D1" s="106"/>
      <c r="E1" s="106"/>
      <c r="F1" s="106"/>
      <c r="G1" s="106"/>
      <c r="H1" s="106"/>
      <c r="I1" s="106"/>
      <c r="K1" s="26"/>
      <c r="L1" s="23"/>
      <c r="M1" s="27"/>
      <c r="N1" s="23"/>
      <c r="O1" s="27"/>
    </row>
    <row r="2" spans="1:23">
      <c r="A2" s="106"/>
      <c r="B2" s="106"/>
      <c r="C2" s="106"/>
      <c r="D2" s="106"/>
      <c r="E2" s="106"/>
      <c r="F2" s="106"/>
      <c r="G2" s="106"/>
      <c r="H2" s="106"/>
      <c r="I2" s="106"/>
      <c r="L2" s="23"/>
      <c r="M2" s="23"/>
      <c r="N2" s="23"/>
      <c r="O2" s="23"/>
    </row>
    <row r="3" spans="1:23">
      <c r="B3" s="28"/>
      <c r="C3" s="28"/>
      <c r="D3" s="28"/>
      <c r="E3" s="28"/>
      <c r="F3" s="28"/>
      <c r="G3" s="28"/>
      <c r="H3" s="28"/>
      <c r="I3" s="28"/>
      <c r="W3" s="40"/>
    </row>
    <row r="4" spans="1:23" s="23" customFormat="1">
      <c r="B4"/>
      <c r="C4"/>
      <c r="D4"/>
      <c r="E4"/>
      <c r="F4"/>
      <c r="G4"/>
      <c r="H4"/>
      <c r="I4"/>
      <c r="J4"/>
      <c r="K4"/>
      <c r="L4"/>
      <c r="M4"/>
      <c r="N4"/>
      <c r="O4"/>
      <c r="P4"/>
      <c r="Q4"/>
      <c r="R4"/>
      <c r="S4"/>
      <c r="T4"/>
      <c r="U4" s="22"/>
    </row>
    <row r="5" spans="1:23">
      <c r="B5" s="318" t="s">
        <v>73</v>
      </c>
      <c r="C5" s="318"/>
      <c r="F5" s="24"/>
      <c r="G5" s="23"/>
    </row>
    <row r="6" spans="1:23">
      <c r="A6" s="50"/>
      <c r="B6" s="163" t="s">
        <v>91</v>
      </c>
      <c r="C6" s="163" t="s">
        <v>89</v>
      </c>
      <c r="F6" s="24"/>
      <c r="G6" s="23"/>
    </row>
    <row r="7" spans="1:23">
      <c r="A7" s="50"/>
      <c r="B7" s="205" t="s">
        <v>113</v>
      </c>
      <c r="C7" s="245">
        <v>0.02</v>
      </c>
    </row>
    <row r="8" spans="1:23">
      <c r="A8" s="50"/>
      <c r="B8" s="205" t="s">
        <v>125</v>
      </c>
      <c r="C8" s="245">
        <v>0.02</v>
      </c>
    </row>
    <row r="9" spans="1:23">
      <c r="A9" s="50"/>
      <c r="B9" s="205" t="s">
        <v>126</v>
      </c>
      <c r="C9" s="245">
        <v>0.03</v>
      </c>
    </row>
    <row r="10" spans="1:23">
      <c r="A10" s="50"/>
      <c r="B10" s="205" t="s">
        <v>72</v>
      </c>
      <c r="C10" s="245">
        <v>0.03</v>
      </c>
    </row>
    <row r="11" spans="1:23">
      <c r="A11" s="50"/>
      <c r="B11" s="205" t="s">
        <v>127</v>
      </c>
      <c r="C11" s="245">
        <v>0.05</v>
      </c>
      <c r="P11" s="95"/>
    </row>
    <row r="12" spans="1:23">
      <c r="A12" s="50"/>
      <c r="B12" s="205" t="s">
        <v>128</v>
      </c>
      <c r="C12" s="245">
        <v>0.06</v>
      </c>
    </row>
    <row r="13" spans="1:23">
      <c r="A13" s="50"/>
      <c r="B13" s="249" t="s">
        <v>129</v>
      </c>
      <c r="C13" s="245">
        <v>0.06</v>
      </c>
    </row>
    <row r="14" spans="1:23">
      <c r="A14" s="50"/>
      <c r="B14" s="243" t="s">
        <v>130</v>
      </c>
      <c r="C14" s="245">
        <v>0.08</v>
      </c>
    </row>
    <row r="15" spans="1:23">
      <c r="A15" s="50"/>
      <c r="B15" s="205" t="s">
        <v>131</v>
      </c>
      <c r="C15" s="245">
        <v>0.08</v>
      </c>
    </row>
    <row r="16" spans="1:23">
      <c r="A16" s="50"/>
      <c r="B16" s="205" t="s">
        <v>132</v>
      </c>
      <c r="C16" s="245">
        <v>0.17</v>
      </c>
    </row>
    <row r="17" spans="1:23">
      <c r="A17" s="50"/>
      <c r="B17" s="205" t="s">
        <v>133</v>
      </c>
      <c r="C17" s="245">
        <v>0.18</v>
      </c>
      <c r="E17" s="23"/>
      <c r="F17" s="23"/>
    </row>
    <row r="18" spans="1:23">
      <c r="B18" s="249" t="s">
        <v>134</v>
      </c>
      <c r="C18" s="245">
        <v>0.22</v>
      </c>
      <c r="E18" s="23"/>
    </row>
    <row r="19" spans="1:23" s="23" customFormat="1">
      <c r="B19"/>
      <c r="C19"/>
      <c r="D19"/>
    </row>
    <row r="20" spans="1:23">
      <c r="F20" s="24"/>
      <c r="G20" s="23"/>
    </row>
    <row r="21" spans="1:23">
      <c r="A21" s="50"/>
      <c r="F21" s="24"/>
      <c r="G21" s="23"/>
    </row>
    <row r="22" spans="1:23">
      <c r="A22" s="130" t="s">
        <v>250</v>
      </c>
    </row>
    <row r="23" spans="1:23">
      <c r="A23" s="130" t="s">
        <v>385</v>
      </c>
      <c r="C23" s="32"/>
    </row>
    <row r="24" spans="1:23">
      <c r="A24" s="50"/>
      <c r="C24" s="32"/>
    </row>
    <row r="25" spans="1:23">
      <c r="A25" s="50"/>
      <c r="C25" s="32"/>
    </row>
    <row r="26" spans="1:23">
      <c r="A26" s="50"/>
      <c r="C26" s="32"/>
    </row>
    <row r="27" spans="1:23">
      <c r="A27" s="50"/>
      <c r="C27" s="32"/>
    </row>
    <row r="28" spans="1:23">
      <c r="A28" s="50"/>
      <c r="C28" s="32"/>
    </row>
    <row r="29" spans="1:23" ht="15.6" customHeight="1">
      <c r="A29" s="50"/>
      <c r="C29" s="32"/>
    </row>
    <row r="30" spans="1:23">
      <c r="A30" s="50"/>
      <c r="C30" s="32"/>
    </row>
    <row r="31" spans="1:23">
      <c r="A31" s="50"/>
      <c r="C31" s="32"/>
    </row>
    <row r="32" spans="1:23">
      <c r="A32" s="50"/>
      <c r="C32" s="32"/>
      <c r="V32" s="23"/>
      <c r="W32" s="23"/>
    </row>
    <row r="33" spans="3:3">
      <c r="C33" s="32"/>
    </row>
    <row r="34" spans="3:3">
      <c r="C34" s="32"/>
    </row>
    <row r="75" spans="7:7">
      <c r="G75" s="118"/>
    </row>
  </sheetData>
  <mergeCells count="1">
    <mergeCell ref="B5:C5"/>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4B00"/>
  </sheetPr>
  <dimension ref="A1:X73"/>
  <sheetViews>
    <sheetView showGridLines="0" zoomScaleNormal="100" workbookViewId="0">
      <selection activeCell="H28" sqref="H28"/>
    </sheetView>
  </sheetViews>
  <sheetFormatPr defaultColWidth="8.85546875" defaultRowHeight="15"/>
  <cols>
    <col min="2" max="2" width="28.28515625" customWidth="1"/>
    <col min="3" max="3" width="11.7109375" customWidth="1"/>
    <col min="4" max="4" width="12.5703125" customWidth="1"/>
    <col min="5" max="5" width="14" bestFit="1" customWidth="1"/>
    <col min="6" max="6" width="11.42578125" customWidth="1"/>
    <col min="7" max="8" width="12.85546875" customWidth="1"/>
    <col min="9" max="9" width="11.5703125" customWidth="1"/>
    <col min="10" max="10" width="13.42578125" customWidth="1"/>
    <col min="11" max="13" width="11.28515625" customWidth="1"/>
    <col min="14" max="14" width="28.5703125" customWidth="1"/>
    <col min="16" max="16" width="10.140625" bestFit="1" customWidth="1"/>
    <col min="33" max="33" width="10.140625" bestFit="1" customWidth="1"/>
  </cols>
  <sheetData>
    <row r="1" spans="1:24" ht="14.45" customHeight="1">
      <c r="A1" s="149" t="s">
        <v>316</v>
      </c>
      <c r="C1" s="106"/>
      <c r="D1" s="106"/>
      <c r="E1" s="106"/>
      <c r="F1" s="106"/>
      <c r="G1" s="106"/>
      <c r="H1" s="106"/>
      <c r="I1" s="106"/>
      <c r="J1" s="106"/>
      <c r="K1" s="106"/>
      <c r="M1" s="26"/>
    </row>
    <row r="2" spans="1:24">
      <c r="B2" s="106"/>
      <c r="C2" s="106"/>
      <c r="D2" s="106"/>
      <c r="E2" s="106"/>
      <c r="F2" s="106"/>
      <c r="G2" s="106"/>
      <c r="H2" s="106"/>
      <c r="I2" s="106"/>
      <c r="J2" s="106"/>
      <c r="K2" s="106"/>
    </row>
    <row r="4" spans="1:24">
      <c r="B4" s="223" t="s">
        <v>91</v>
      </c>
      <c r="C4" s="223" t="s">
        <v>66</v>
      </c>
      <c r="D4" s="223" t="s">
        <v>105</v>
      </c>
      <c r="E4" s="223" t="s">
        <v>106</v>
      </c>
      <c r="F4" s="223" t="s">
        <v>38</v>
      </c>
      <c r="G4" s="223" t="s">
        <v>67</v>
      </c>
      <c r="I4" s="25"/>
      <c r="J4" s="25"/>
      <c r="K4" s="24"/>
      <c r="L4" s="43"/>
      <c r="M4" s="36"/>
      <c r="N4" s="43"/>
      <c r="O4" s="43"/>
      <c r="P4" s="24"/>
      <c r="Q4" s="36"/>
      <c r="R4" s="36"/>
      <c r="S4" s="24"/>
      <c r="T4" s="24"/>
      <c r="U4" s="24"/>
      <c r="V4" s="24"/>
      <c r="W4" s="24"/>
      <c r="X4" s="25"/>
    </row>
    <row r="5" spans="1:24">
      <c r="B5" s="203" t="s">
        <v>113</v>
      </c>
      <c r="C5" s="206">
        <v>0.06</v>
      </c>
      <c r="D5" s="229">
        <v>0.37</v>
      </c>
      <c r="E5" s="229">
        <v>0.18</v>
      </c>
      <c r="F5" s="229">
        <v>0.28999999999999998</v>
      </c>
      <c r="G5" s="206">
        <v>0.1</v>
      </c>
      <c r="I5" s="38"/>
      <c r="J5" s="24"/>
      <c r="K5" s="51"/>
      <c r="L5" s="51"/>
      <c r="M5" s="51"/>
      <c r="N5" s="51"/>
      <c r="O5" s="51"/>
    </row>
    <row r="6" spans="1:24">
      <c r="B6" s="203" t="s">
        <v>130</v>
      </c>
      <c r="C6" s="206">
        <v>7.0000000000000007E-2</v>
      </c>
      <c r="D6" s="229">
        <v>0.46</v>
      </c>
      <c r="E6" s="229">
        <v>0.32</v>
      </c>
      <c r="F6" s="229">
        <v>0.09</v>
      </c>
      <c r="G6" s="206">
        <v>7.0000000000000007E-2</v>
      </c>
      <c r="I6" s="38"/>
      <c r="J6" s="43"/>
      <c r="K6" s="51"/>
      <c r="L6" s="51"/>
      <c r="M6" s="51"/>
      <c r="N6" s="51"/>
      <c r="O6" s="51"/>
    </row>
    <row r="7" spans="1:24">
      <c r="B7" s="203" t="s">
        <v>131</v>
      </c>
      <c r="C7" s="206">
        <v>0.09</v>
      </c>
      <c r="D7" s="229">
        <v>0.62</v>
      </c>
      <c r="E7" s="229">
        <v>0.19</v>
      </c>
      <c r="F7" s="229">
        <v>0.05</v>
      </c>
      <c r="G7" s="206">
        <v>0.04</v>
      </c>
      <c r="I7" s="38"/>
      <c r="J7" s="24"/>
      <c r="K7" s="51"/>
      <c r="L7" s="51"/>
      <c r="M7" s="51"/>
      <c r="N7" s="51"/>
      <c r="O7" s="51"/>
    </row>
    <row r="8" spans="1:24">
      <c r="B8" s="203" t="s">
        <v>72</v>
      </c>
      <c r="C8" s="206">
        <v>0.12</v>
      </c>
      <c r="D8" s="229">
        <v>0.16</v>
      </c>
      <c r="E8" s="229">
        <v>0.08</v>
      </c>
      <c r="F8" s="229">
        <v>0.12</v>
      </c>
      <c r="G8" s="206">
        <v>0.52</v>
      </c>
      <c r="I8" s="38"/>
      <c r="J8" s="24"/>
      <c r="K8" s="51"/>
      <c r="L8" s="51"/>
      <c r="M8" s="51"/>
      <c r="N8" s="51"/>
      <c r="O8" s="51"/>
    </row>
    <row r="9" spans="1:24">
      <c r="B9" s="203" t="s">
        <v>133</v>
      </c>
      <c r="C9" s="206">
        <v>0.14000000000000001</v>
      </c>
      <c r="D9" s="229">
        <v>0.56999999999999995</v>
      </c>
      <c r="E9" s="229">
        <v>0.19</v>
      </c>
      <c r="F9" s="229">
        <v>7.0000000000000007E-2</v>
      </c>
      <c r="G9" s="206">
        <v>0.03</v>
      </c>
      <c r="I9" s="38"/>
      <c r="J9" s="24"/>
      <c r="K9" s="51"/>
      <c r="L9" s="51"/>
      <c r="M9" s="51"/>
      <c r="N9" s="51"/>
      <c r="O9" s="51"/>
    </row>
    <row r="10" spans="1:24">
      <c r="B10" s="203" t="s">
        <v>128</v>
      </c>
      <c r="C10" s="206">
        <v>0.16</v>
      </c>
      <c r="D10" s="229">
        <v>0.47</v>
      </c>
      <c r="E10" s="229">
        <v>0.21</v>
      </c>
      <c r="F10" s="229">
        <v>0.09</v>
      </c>
      <c r="G10" s="206">
        <v>0.08</v>
      </c>
      <c r="I10" s="38"/>
      <c r="J10" s="24"/>
      <c r="K10" s="51"/>
      <c r="L10" s="51"/>
      <c r="M10" s="51"/>
      <c r="N10" s="51"/>
      <c r="O10" s="51"/>
      <c r="Q10" s="95"/>
    </row>
    <row r="11" spans="1:24">
      <c r="B11" s="203" t="s">
        <v>127</v>
      </c>
      <c r="C11" s="206">
        <v>0.17</v>
      </c>
      <c r="D11" s="229">
        <v>0.49</v>
      </c>
      <c r="E11" s="229">
        <v>0.2</v>
      </c>
      <c r="F11" s="229">
        <v>7.0000000000000007E-2</v>
      </c>
      <c r="G11" s="206">
        <v>7.0000000000000007E-2</v>
      </c>
      <c r="I11" s="38"/>
      <c r="J11" s="36"/>
      <c r="K11" s="51"/>
      <c r="L11" s="51"/>
      <c r="M11" s="51"/>
      <c r="N11" s="51"/>
      <c r="O11" s="51"/>
    </row>
    <row r="12" spans="1:24">
      <c r="B12" s="203" t="s">
        <v>134</v>
      </c>
      <c r="C12" s="206">
        <v>0.18</v>
      </c>
      <c r="D12" s="229">
        <v>0.49</v>
      </c>
      <c r="E12" s="229">
        <v>0.16</v>
      </c>
      <c r="F12" s="229">
        <v>0.12</v>
      </c>
      <c r="G12" s="206">
        <v>0.05</v>
      </c>
      <c r="I12" s="38"/>
      <c r="J12" s="36"/>
      <c r="K12" s="51"/>
      <c r="L12" s="51"/>
      <c r="M12" s="51"/>
      <c r="N12" s="51"/>
      <c r="O12" s="51"/>
    </row>
    <row r="13" spans="1:24">
      <c r="B13" s="203" t="s">
        <v>126</v>
      </c>
      <c r="C13" s="206">
        <v>0.18</v>
      </c>
      <c r="D13" s="229">
        <v>0.21</v>
      </c>
      <c r="E13" s="229">
        <v>0.32</v>
      </c>
      <c r="F13" s="229">
        <v>0.13</v>
      </c>
      <c r="G13" s="206">
        <v>0.16</v>
      </c>
      <c r="I13" s="38"/>
      <c r="J13" s="24"/>
      <c r="K13" s="51"/>
      <c r="L13" s="51"/>
      <c r="M13" s="51"/>
      <c r="N13" s="51"/>
      <c r="O13" s="51"/>
    </row>
    <row r="14" spans="1:24">
      <c r="B14" s="203" t="s">
        <v>125</v>
      </c>
      <c r="C14" s="206">
        <v>0.19</v>
      </c>
      <c r="D14" s="229">
        <v>0.15</v>
      </c>
      <c r="E14" s="229">
        <v>0.24</v>
      </c>
      <c r="F14" s="229">
        <v>0.23</v>
      </c>
      <c r="G14" s="206">
        <v>0.18</v>
      </c>
      <c r="I14" s="38"/>
      <c r="J14" s="24"/>
      <c r="K14" s="51"/>
      <c r="L14" s="51"/>
      <c r="M14" s="51"/>
      <c r="N14" s="51"/>
      <c r="O14" s="51"/>
    </row>
    <row r="15" spans="1:24">
      <c r="B15" s="203" t="s">
        <v>132</v>
      </c>
      <c r="C15" s="206">
        <v>0.28000000000000003</v>
      </c>
      <c r="D15" s="229">
        <v>0.2</v>
      </c>
      <c r="E15" s="229">
        <v>0.2</v>
      </c>
      <c r="F15" s="229">
        <v>0.14000000000000001</v>
      </c>
      <c r="G15" s="206">
        <v>0.19</v>
      </c>
      <c r="I15" s="38"/>
      <c r="J15" s="36"/>
      <c r="K15" s="51"/>
      <c r="L15" s="51"/>
      <c r="M15" s="51"/>
      <c r="N15" s="51"/>
      <c r="O15" s="51"/>
    </row>
    <row r="16" spans="1:24">
      <c r="B16" s="203" t="s">
        <v>129</v>
      </c>
      <c r="C16" s="206">
        <v>0.41</v>
      </c>
      <c r="D16" s="229">
        <v>0.06</v>
      </c>
      <c r="E16" s="229">
        <v>0.16</v>
      </c>
      <c r="F16" s="229">
        <v>0.18</v>
      </c>
      <c r="G16" s="206">
        <v>0.19</v>
      </c>
      <c r="I16" s="38"/>
      <c r="J16" s="38"/>
      <c r="K16" s="23"/>
      <c r="L16" s="23"/>
      <c r="M16" s="23"/>
      <c r="N16" s="23"/>
      <c r="O16" s="23"/>
    </row>
    <row r="17" spans="1:15">
      <c r="K17" s="23"/>
      <c r="L17" s="23"/>
      <c r="M17" s="23"/>
      <c r="N17" s="23"/>
      <c r="O17" s="23"/>
    </row>
    <row r="18" spans="1:15">
      <c r="A18" s="130" t="s">
        <v>250</v>
      </c>
    </row>
    <row r="19" spans="1:15">
      <c r="A19" s="130" t="s">
        <v>385</v>
      </c>
      <c r="C19" s="22"/>
      <c r="D19" s="22"/>
      <c r="G19" s="22"/>
      <c r="I19" s="22"/>
      <c r="J19" s="22"/>
    </row>
    <row r="20" spans="1:15">
      <c r="C20" s="22"/>
      <c r="D20" s="22"/>
      <c r="G20" s="22"/>
      <c r="I20" s="22"/>
      <c r="J20" s="22"/>
    </row>
    <row r="21" spans="1:15">
      <c r="C21" s="22"/>
      <c r="D21" s="22"/>
      <c r="G21" s="22"/>
      <c r="I21" s="22"/>
      <c r="J21" s="22"/>
    </row>
    <row r="22" spans="1:15">
      <c r="C22" s="22"/>
      <c r="D22" s="22"/>
      <c r="G22" s="22"/>
      <c r="I22" s="22"/>
      <c r="J22" s="22"/>
    </row>
    <row r="23" spans="1:15">
      <c r="C23" s="22"/>
      <c r="D23" s="22"/>
      <c r="G23" s="22"/>
      <c r="I23" s="22"/>
      <c r="J23" s="22"/>
    </row>
    <row r="24" spans="1:15">
      <c r="C24" s="22"/>
      <c r="D24" s="22"/>
      <c r="G24" s="22"/>
      <c r="I24" s="22"/>
      <c r="J24" s="22"/>
    </row>
    <row r="25" spans="1:15">
      <c r="C25" s="22"/>
      <c r="D25" s="22"/>
      <c r="G25" s="22"/>
      <c r="I25" s="22"/>
      <c r="J25" s="22"/>
    </row>
    <row r="26" spans="1:15">
      <c r="C26" s="22"/>
      <c r="D26" s="22"/>
      <c r="G26" s="22"/>
      <c r="I26" s="22"/>
      <c r="J26" s="22"/>
    </row>
    <row r="27" spans="1:15">
      <c r="C27" s="22"/>
      <c r="D27" s="22"/>
      <c r="G27" s="22"/>
      <c r="I27" s="22"/>
      <c r="J27" s="22"/>
    </row>
    <row r="28" spans="1:15">
      <c r="C28" s="22"/>
      <c r="D28" s="22"/>
      <c r="G28" s="22"/>
      <c r="I28" s="22"/>
      <c r="J28" s="22"/>
    </row>
    <row r="29" spans="1:15">
      <c r="C29" s="22"/>
      <c r="D29" s="22"/>
      <c r="G29" s="22"/>
      <c r="I29" s="22"/>
      <c r="J29" s="22"/>
    </row>
    <row r="30" spans="1:15">
      <c r="C30" s="22"/>
      <c r="D30" s="22"/>
      <c r="G30" s="22"/>
      <c r="I30" s="22"/>
      <c r="J30" s="22"/>
    </row>
    <row r="31" spans="1:15">
      <c r="I31" s="22"/>
      <c r="J31" s="22"/>
    </row>
    <row r="73" spans="8:8">
      <c r="H73" s="118"/>
    </row>
  </sheetData>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4B00"/>
  </sheetPr>
  <dimension ref="A1:Q74"/>
  <sheetViews>
    <sheetView showGridLines="0" zoomScaleNormal="100" workbookViewId="0">
      <selection activeCell="A4" sqref="A4:XFD4"/>
    </sheetView>
  </sheetViews>
  <sheetFormatPr defaultColWidth="8.85546875" defaultRowHeight="15"/>
  <cols>
    <col min="2" max="2" width="16.85546875" bestFit="1" customWidth="1"/>
    <col min="3" max="3" width="8.7109375" customWidth="1"/>
    <col min="4" max="4" width="9.140625" customWidth="1"/>
    <col min="5" max="5" width="13.140625" customWidth="1"/>
    <col min="7" max="7" width="6.28515625" customWidth="1"/>
    <col min="8" max="8" width="9.42578125" customWidth="1"/>
    <col min="9" max="9" width="7.28515625" customWidth="1"/>
    <col min="10" max="10" width="25.42578125" customWidth="1"/>
    <col min="13" max="13" width="14.7109375" customWidth="1"/>
    <col min="16" max="16" width="15.5703125" customWidth="1"/>
  </cols>
  <sheetData>
    <row r="1" spans="1:17" ht="14.45" customHeight="1">
      <c r="A1" s="149" t="s">
        <v>317</v>
      </c>
      <c r="C1" s="106"/>
      <c r="D1" s="106"/>
      <c r="E1" s="106"/>
      <c r="F1" s="106"/>
      <c r="G1" s="106"/>
      <c r="H1" s="106"/>
      <c r="I1" s="26"/>
      <c r="J1" s="27"/>
    </row>
    <row r="2" spans="1:17">
      <c r="B2" s="106"/>
      <c r="C2" s="106"/>
      <c r="D2" s="106"/>
      <c r="E2" s="106"/>
      <c r="F2" s="106"/>
      <c r="G2" s="106"/>
      <c r="H2" s="106"/>
    </row>
    <row r="3" spans="1:17" s="23" customFormat="1">
      <c r="B3" s="254"/>
      <c r="C3" s="254"/>
      <c r="D3" s="254"/>
      <c r="E3" s="254"/>
      <c r="F3" s="254"/>
      <c r="G3" s="254"/>
      <c r="H3" s="254"/>
    </row>
    <row r="4" spans="1:17" ht="38.25">
      <c r="B4" s="164" t="s">
        <v>181</v>
      </c>
      <c r="C4" s="159" t="s">
        <v>38</v>
      </c>
      <c r="D4" s="160" t="s">
        <v>66</v>
      </c>
      <c r="E4" s="159" t="s">
        <v>182</v>
      </c>
      <c r="F4" s="160" t="s">
        <v>183</v>
      </c>
      <c r="G4" s="159" t="s">
        <v>67</v>
      </c>
      <c r="H4" s="159" t="s">
        <v>184</v>
      </c>
    </row>
    <row r="5" spans="1:17">
      <c r="B5" s="163" t="s">
        <v>59</v>
      </c>
      <c r="C5" s="229">
        <v>0</v>
      </c>
      <c r="D5" s="229">
        <v>0.01</v>
      </c>
      <c r="E5" s="229">
        <v>0.79</v>
      </c>
      <c r="F5" s="229">
        <v>0.06</v>
      </c>
      <c r="G5" s="229">
        <v>0.01</v>
      </c>
      <c r="H5" s="229">
        <v>0.13</v>
      </c>
      <c r="K5" s="22"/>
      <c r="L5" s="22"/>
      <c r="M5" s="22"/>
      <c r="N5" s="22"/>
      <c r="O5" s="22"/>
      <c r="P5" s="22"/>
      <c r="Q5" s="22"/>
    </row>
    <row r="6" spans="1:17">
      <c r="B6" s="163" t="s">
        <v>24</v>
      </c>
      <c r="C6" s="229">
        <v>0</v>
      </c>
      <c r="D6" s="229">
        <v>0.01</v>
      </c>
      <c r="E6" s="229">
        <v>0.59</v>
      </c>
      <c r="F6" s="229">
        <v>0.14000000000000001</v>
      </c>
      <c r="G6" s="229">
        <v>0.01</v>
      </c>
      <c r="H6" s="229">
        <v>0.25</v>
      </c>
      <c r="K6" s="22"/>
      <c r="L6" s="22"/>
      <c r="M6" s="22"/>
      <c r="N6" s="22"/>
      <c r="O6" s="22"/>
      <c r="P6" s="22"/>
      <c r="Q6" s="22"/>
    </row>
    <row r="7" spans="1:17">
      <c r="B7" s="163" t="s">
        <v>60</v>
      </c>
      <c r="C7" s="229">
        <v>0.02</v>
      </c>
      <c r="D7" s="229">
        <v>0.01</v>
      </c>
      <c r="E7" s="229">
        <v>0.56999999999999995</v>
      </c>
      <c r="F7" s="229">
        <v>0.14000000000000001</v>
      </c>
      <c r="G7" s="229">
        <v>0.01</v>
      </c>
      <c r="H7" s="229">
        <v>0.25</v>
      </c>
      <c r="K7" s="22"/>
      <c r="L7" s="22"/>
      <c r="M7" s="22"/>
      <c r="N7" s="22"/>
      <c r="O7" s="22"/>
      <c r="P7" s="22"/>
      <c r="Q7" s="22"/>
    </row>
    <row r="8" spans="1:17">
      <c r="B8" s="163" t="s">
        <v>13</v>
      </c>
      <c r="C8" s="229">
        <v>0.02</v>
      </c>
      <c r="D8" s="229">
        <v>0.01</v>
      </c>
      <c r="E8" s="229">
        <v>0.54</v>
      </c>
      <c r="F8" s="229">
        <v>0.15</v>
      </c>
      <c r="G8" s="229">
        <v>0.01</v>
      </c>
      <c r="H8" s="229">
        <v>0.26</v>
      </c>
      <c r="K8" s="22"/>
      <c r="L8" s="22"/>
      <c r="M8" s="22"/>
      <c r="N8" s="22"/>
      <c r="O8" s="22"/>
      <c r="P8" s="22"/>
      <c r="Q8" s="22"/>
    </row>
    <row r="9" spans="1:17">
      <c r="B9" s="163" t="s">
        <v>19</v>
      </c>
      <c r="C9" s="229">
        <v>0.01</v>
      </c>
      <c r="D9" s="229">
        <v>0.02</v>
      </c>
      <c r="E9" s="229">
        <v>0.5</v>
      </c>
      <c r="F9" s="229">
        <v>0.12</v>
      </c>
      <c r="G9" s="229">
        <v>0.04</v>
      </c>
      <c r="H9" s="229">
        <v>0.32</v>
      </c>
      <c r="K9" s="22"/>
      <c r="L9" s="22"/>
      <c r="M9" s="22"/>
      <c r="N9" s="22"/>
      <c r="O9" s="22"/>
      <c r="P9" s="22"/>
      <c r="Q9" s="22"/>
    </row>
    <row r="10" spans="1:17">
      <c r="B10" s="163" t="s">
        <v>14</v>
      </c>
      <c r="C10" s="229">
        <v>0.01</v>
      </c>
      <c r="D10" s="229">
        <v>0.02</v>
      </c>
      <c r="E10" s="229">
        <v>0.47</v>
      </c>
      <c r="F10" s="229">
        <v>0.15</v>
      </c>
      <c r="G10" s="229">
        <v>0.02</v>
      </c>
      <c r="H10" s="229">
        <v>0.34</v>
      </c>
      <c r="K10" s="22"/>
      <c r="L10" s="22"/>
      <c r="M10" s="22"/>
      <c r="N10" s="22"/>
      <c r="O10" s="22"/>
      <c r="P10" s="22"/>
      <c r="Q10" s="178"/>
    </row>
    <row r="11" spans="1:17">
      <c r="B11" s="163" t="s">
        <v>50</v>
      </c>
      <c r="C11" s="229">
        <v>0.04</v>
      </c>
      <c r="D11" s="229">
        <v>0.02</v>
      </c>
      <c r="E11" s="229">
        <v>0.43</v>
      </c>
      <c r="F11" s="229">
        <v>0.12</v>
      </c>
      <c r="G11" s="229">
        <v>0.02</v>
      </c>
      <c r="H11" s="229">
        <v>0.38</v>
      </c>
      <c r="K11" s="22"/>
      <c r="L11" s="22"/>
      <c r="M11" s="22"/>
      <c r="N11" s="22"/>
      <c r="O11" s="22"/>
      <c r="P11" s="22"/>
      <c r="Q11" s="22"/>
    </row>
    <row r="12" spans="1:17">
      <c r="B12" s="163" t="s">
        <v>29</v>
      </c>
      <c r="C12" s="229">
        <v>0.08</v>
      </c>
      <c r="D12" s="229">
        <v>0.03</v>
      </c>
      <c r="E12" s="229">
        <v>0.43</v>
      </c>
      <c r="F12" s="229">
        <v>0.12</v>
      </c>
      <c r="G12" s="229">
        <v>0.03</v>
      </c>
      <c r="H12" s="229">
        <v>0.32</v>
      </c>
      <c r="K12" s="22"/>
      <c r="L12" s="22"/>
      <c r="M12" s="22"/>
      <c r="N12" s="22"/>
      <c r="O12" s="22"/>
      <c r="P12" s="22"/>
      <c r="Q12" s="22"/>
    </row>
    <row r="13" spans="1:17">
      <c r="B13" s="163" t="s">
        <v>18</v>
      </c>
      <c r="C13" s="229">
        <v>0</v>
      </c>
      <c r="D13" s="229">
        <v>0.01</v>
      </c>
      <c r="E13" s="229">
        <v>0.41</v>
      </c>
      <c r="F13" s="229">
        <v>0.34</v>
      </c>
      <c r="G13" s="229">
        <v>0.01</v>
      </c>
      <c r="H13" s="229">
        <v>0.23</v>
      </c>
      <c r="K13" s="22"/>
      <c r="L13" s="22"/>
      <c r="M13" s="22"/>
      <c r="N13" s="22"/>
      <c r="O13" s="22"/>
      <c r="P13" s="22"/>
      <c r="Q13" s="22"/>
    </row>
    <row r="14" spans="1:17">
      <c r="B14" s="163" t="s">
        <v>17</v>
      </c>
      <c r="C14" s="229">
        <v>0.04</v>
      </c>
      <c r="D14" s="229">
        <v>0.01</v>
      </c>
      <c r="E14" s="229">
        <v>0.4</v>
      </c>
      <c r="F14" s="229">
        <v>0.08</v>
      </c>
      <c r="G14" s="229">
        <v>0.02</v>
      </c>
      <c r="H14" s="229">
        <v>0.44</v>
      </c>
      <c r="K14" s="22"/>
      <c r="L14" s="22"/>
      <c r="M14" s="22"/>
      <c r="N14" s="22"/>
      <c r="O14" s="22"/>
      <c r="P14" s="22"/>
      <c r="Q14" s="22"/>
    </row>
    <row r="15" spans="1:17">
      <c r="B15" s="163" t="s">
        <v>21</v>
      </c>
      <c r="C15" s="229">
        <v>0.08</v>
      </c>
      <c r="D15" s="229">
        <v>0.04</v>
      </c>
      <c r="E15" s="229">
        <v>0.39</v>
      </c>
      <c r="F15" s="229">
        <v>7.0000000000000007E-2</v>
      </c>
      <c r="G15" s="229">
        <v>0.02</v>
      </c>
      <c r="H15" s="229">
        <v>0.39</v>
      </c>
      <c r="K15" s="22"/>
      <c r="L15" s="22"/>
      <c r="M15" s="22"/>
      <c r="N15" s="22"/>
      <c r="O15" s="22"/>
      <c r="P15" s="22"/>
      <c r="Q15" s="22"/>
    </row>
    <row r="16" spans="1:17">
      <c r="B16" s="163" t="s">
        <v>27</v>
      </c>
      <c r="C16" s="229">
        <v>0.08</v>
      </c>
      <c r="D16" s="229">
        <v>0.04</v>
      </c>
      <c r="E16" s="229">
        <v>0.28999999999999998</v>
      </c>
      <c r="F16" s="229">
        <v>0.09</v>
      </c>
      <c r="G16" s="229">
        <v>0.02</v>
      </c>
      <c r="H16" s="229">
        <v>0.47</v>
      </c>
      <c r="K16" s="22"/>
      <c r="L16" s="22"/>
      <c r="M16" s="22"/>
      <c r="N16" s="22"/>
      <c r="O16" s="22"/>
      <c r="P16" s="22"/>
      <c r="Q16" s="22"/>
    </row>
    <row r="17" spans="1:17">
      <c r="B17" s="163" t="s">
        <v>16</v>
      </c>
      <c r="C17" s="229">
        <v>0.02</v>
      </c>
      <c r="D17" s="229">
        <v>0.04</v>
      </c>
      <c r="E17" s="229">
        <v>0.27</v>
      </c>
      <c r="F17" s="229">
        <v>0.26</v>
      </c>
      <c r="G17" s="229">
        <v>0.02</v>
      </c>
      <c r="H17" s="229">
        <v>0.38</v>
      </c>
      <c r="K17" s="22"/>
      <c r="L17" s="22"/>
      <c r="M17" s="22"/>
      <c r="N17" s="22"/>
      <c r="O17" s="22"/>
      <c r="P17" s="22"/>
      <c r="Q17" s="22"/>
    </row>
    <row r="18" spans="1:17">
      <c r="B18" s="163" t="s">
        <v>26</v>
      </c>
      <c r="C18" s="229">
        <v>0.11</v>
      </c>
      <c r="D18" s="229">
        <v>0.01</v>
      </c>
      <c r="E18" s="229">
        <v>0.22</v>
      </c>
      <c r="F18" s="229">
        <v>0.03</v>
      </c>
      <c r="G18" s="229">
        <v>0.03</v>
      </c>
      <c r="H18" s="229">
        <v>0.6</v>
      </c>
      <c r="K18" s="22"/>
      <c r="L18" s="22"/>
      <c r="M18" s="22"/>
      <c r="N18" s="22"/>
      <c r="O18" s="22"/>
      <c r="P18" s="22"/>
      <c r="Q18" s="22"/>
    </row>
    <row r="19" spans="1:17">
      <c r="B19" s="163" t="s">
        <v>22</v>
      </c>
      <c r="C19" s="229">
        <v>0.06</v>
      </c>
      <c r="D19" s="229">
        <v>0.02</v>
      </c>
      <c r="E19" s="229">
        <v>0.2</v>
      </c>
      <c r="F19" s="229">
        <v>0.1</v>
      </c>
      <c r="G19" s="229">
        <v>0.02</v>
      </c>
      <c r="H19" s="229">
        <v>0.6</v>
      </c>
      <c r="K19" s="22"/>
      <c r="L19" s="22"/>
      <c r="M19" s="22"/>
      <c r="N19" s="22"/>
      <c r="O19" s="22"/>
      <c r="P19" s="22"/>
      <c r="Q19" s="22"/>
    </row>
    <row r="20" spans="1:17">
      <c r="B20" s="163" t="s">
        <v>28</v>
      </c>
      <c r="C20" s="229">
        <v>0.09</v>
      </c>
      <c r="D20" s="229">
        <v>0.04</v>
      </c>
      <c r="E20" s="229">
        <v>0.18</v>
      </c>
      <c r="F20" s="229">
        <v>0.04</v>
      </c>
      <c r="G20" s="229">
        <v>0.06</v>
      </c>
      <c r="H20" s="229">
        <v>0.59</v>
      </c>
      <c r="K20" s="22"/>
      <c r="L20" s="22"/>
      <c r="M20" s="22"/>
      <c r="N20" s="22"/>
      <c r="O20" s="22"/>
      <c r="P20" s="22"/>
      <c r="Q20" s="22"/>
    </row>
    <row r="21" spans="1:17">
      <c r="B21" s="163" t="s">
        <v>15</v>
      </c>
      <c r="C21" s="229">
        <v>0.13</v>
      </c>
      <c r="D21" s="229">
        <v>0</v>
      </c>
      <c r="E21" s="229">
        <v>0.12</v>
      </c>
      <c r="F21" s="229">
        <v>0.02</v>
      </c>
      <c r="G21" s="229">
        <v>0.01</v>
      </c>
      <c r="H21" s="229">
        <v>0.72</v>
      </c>
      <c r="K21" s="22"/>
      <c r="L21" s="22"/>
      <c r="M21" s="22"/>
      <c r="N21" s="22"/>
      <c r="O21" s="22"/>
      <c r="P21" s="22"/>
      <c r="Q21" s="22"/>
    </row>
    <row r="22" spans="1:17">
      <c r="B22" s="163" t="s">
        <v>23</v>
      </c>
      <c r="C22" s="229">
        <v>0.08</v>
      </c>
      <c r="D22" s="229">
        <v>0.06</v>
      </c>
      <c r="E22" s="229">
        <v>0.11</v>
      </c>
      <c r="F22" s="229">
        <v>0.08</v>
      </c>
      <c r="G22" s="229">
        <v>0.04</v>
      </c>
      <c r="H22" s="229">
        <v>0.63</v>
      </c>
      <c r="K22" s="22"/>
      <c r="L22" s="22"/>
      <c r="M22" s="22"/>
      <c r="N22" s="22"/>
      <c r="O22" s="22"/>
      <c r="P22" s="22"/>
      <c r="Q22" s="22"/>
    </row>
    <row r="23" spans="1:17" ht="15.6" customHeight="1">
      <c r="B23" s="163" t="s">
        <v>25</v>
      </c>
      <c r="C23" s="229">
        <v>7.0000000000000007E-2</v>
      </c>
      <c r="D23" s="229">
        <v>0.04</v>
      </c>
      <c r="E23" s="229">
        <v>0.1</v>
      </c>
      <c r="F23" s="229">
        <v>0.28000000000000003</v>
      </c>
      <c r="G23" s="229">
        <v>0.03</v>
      </c>
      <c r="H23" s="229">
        <v>0.49</v>
      </c>
      <c r="K23" s="22"/>
      <c r="L23" s="22"/>
      <c r="M23" s="22"/>
      <c r="N23" s="22"/>
      <c r="O23" s="22"/>
      <c r="P23" s="22"/>
      <c r="Q23" s="22"/>
    </row>
    <row r="24" spans="1:17" ht="15.6" customHeight="1">
      <c r="B24" s="163" t="s">
        <v>20</v>
      </c>
      <c r="C24" s="229">
        <v>0.17</v>
      </c>
      <c r="D24" s="229">
        <v>0.05</v>
      </c>
      <c r="E24" s="229">
        <v>0.08</v>
      </c>
      <c r="F24" s="229">
        <v>0.12</v>
      </c>
      <c r="G24" s="229">
        <v>0.02</v>
      </c>
      <c r="H24" s="229">
        <v>0.55000000000000004</v>
      </c>
      <c r="K24" s="22"/>
      <c r="L24" s="22"/>
      <c r="M24" s="22"/>
      <c r="N24" s="22"/>
      <c r="O24" s="22"/>
      <c r="P24" s="22"/>
      <c r="Q24" s="22"/>
    </row>
    <row r="26" spans="1:17">
      <c r="B26" s="25"/>
      <c r="C26" s="25"/>
      <c r="D26" s="25"/>
      <c r="E26" s="25"/>
      <c r="F26" s="25"/>
      <c r="G26" s="25"/>
      <c r="H26" s="25"/>
    </row>
    <row r="27" spans="1:17" ht="15" customHeight="1">
      <c r="A27" s="130" t="s">
        <v>386</v>
      </c>
    </row>
    <row r="28" spans="1:17">
      <c r="A28" s="130" t="s">
        <v>387</v>
      </c>
    </row>
    <row r="74" spans="8:8">
      <c r="H74" s="118"/>
    </row>
  </sheetData>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4B00"/>
  </sheetPr>
  <dimension ref="A1:Q76"/>
  <sheetViews>
    <sheetView showGridLines="0" zoomScaleNormal="100" workbookViewId="0">
      <selection activeCell="A4" sqref="A4:XFD4"/>
    </sheetView>
  </sheetViews>
  <sheetFormatPr defaultColWidth="8.85546875" defaultRowHeight="15"/>
  <cols>
    <col min="2" max="2" width="16.85546875" bestFit="1" customWidth="1"/>
    <col min="3" max="3" width="8.7109375" customWidth="1"/>
    <col min="4" max="4" width="9.140625" customWidth="1"/>
    <col min="5" max="5" width="13.140625" customWidth="1"/>
    <col min="7" max="7" width="6.28515625" customWidth="1"/>
    <col min="8" max="8" width="12.7109375" customWidth="1"/>
    <col min="9" max="9" width="7.28515625" customWidth="1"/>
    <col min="10" max="10" width="25.42578125" customWidth="1"/>
    <col min="13" max="13" width="14.7109375" customWidth="1"/>
    <col min="16" max="16" width="15.5703125" customWidth="1"/>
  </cols>
  <sheetData>
    <row r="1" spans="1:17" ht="14.45" customHeight="1">
      <c r="A1" s="149" t="s">
        <v>358</v>
      </c>
      <c r="C1" s="106"/>
      <c r="D1" s="106"/>
      <c r="E1" s="106"/>
      <c r="F1" s="106"/>
      <c r="G1" s="106"/>
      <c r="H1" s="106"/>
      <c r="I1" s="26"/>
      <c r="J1" s="27"/>
    </row>
    <row r="2" spans="1:17">
      <c r="B2" s="106"/>
      <c r="C2" s="106"/>
      <c r="D2" s="106"/>
      <c r="E2" s="106"/>
      <c r="F2" s="106"/>
      <c r="G2" s="106"/>
      <c r="H2" s="106"/>
    </row>
    <row r="4" spans="1:17" ht="42.75" customHeight="1">
      <c r="B4" s="164" t="s">
        <v>181</v>
      </c>
      <c r="C4" s="159" t="s">
        <v>38</v>
      </c>
      <c r="D4" s="160" t="s">
        <v>66</v>
      </c>
      <c r="E4" s="159" t="s">
        <v>185</v>
      </c>
      <c r="F4" s="160" t="s">
        <v>183</v>
      </c>
      <c r="G4" s="159" t="s">
        <v>67</v>
      </c>
      <c r="H4" s="159" t="s">
        <v>184</v>
      </c>
    </row>
    <row r="5" spans="1:17">
      <c r="B5" s="163" t="s">
        <v>59</v>
      </c>
      <c r="C5" s="229">
        <v>0</v>
      </c>
      <c r="D5" s="229">
        <v>0.01</v>
      </c>
      <c r="E5" s="229">
        <v>0.86</v>
      </c>
      <c r="F5" s="229">
        <v>0.04</v>
      </c>
      <c r="G5" s="229">
        <v>0.01</v>
      </c>
      <c r="H5" s="229">
        <v>0.08</v>
      </c>
      <c r="K5" s="22"/>
      <c r="L5" s="22"/>
      <c r="M5" s="22"/>
      <c r="N5" s="22"/>
      <c r="O5" s="22"/>
      <c r="P5" s="22"/>
      <c r="Q5" s="22"/>
    </row>
    <row r="6" spans="1:17">
      <c r="B6" s="163" t="s">
        <v>17</v>
      </c>
      <c r="C6" s="229">
        <v>0.03</v>
      </c>
      <c r="D6" s="229">
        <v>0.02</v>
      </c>
      <c r="E6" s="229">
        <v>0.8</v>
      </c>
      <c r="F6" s="229">
        <v>0.04</v>
      </c>
      <c r="G6" s="229">
        <v>0.01</v>
      </c>
      <c r="H6" s="229">
        <v>0.09</v>
      </c>
      <c r="K6" s="22"/>
      <c r="L6" s="22"/>
      <c r="M6" s="22"/>
      <c r="N6" s="22"/>
      <c r="O6" s="22"/>
      <c r="P6" s="22"/>
      <c r="Q6" s="22"/>
    </row>
    <row r="7" spans="1:17">
      <c r="B7" s="163" t="s">
        <v>60</v>
      </c>
      <c r="C7" s="229">
        <v>0.01</v>
      </c>
      <c r="D7" s="229">
        <v>0</v>
      </c>
      <c r="E7" s="229">
        <v>0.78</v>
      </c>
      <c r="F7" s="229">
        <v>0.12</v>
      </c>
      <c r="G7" s="229">
        <v>0.01</v>
      </c>
      <c r="H7" s="229">
        <v>0.08</v>
      </c>
      <c r="K7" s="22"/>
      <c r="L7" s="22"/>
      <c r="M7" s="22"/>
      <c r="N7" s="22"/>
      <c r="O7" s="22"/>
      <c r="P7" s="22"/>
      <c r="Q7" s="22"/>
    </row>
    <row r="8" spans="1:17">
      <c r="B8" s="163" t="s">
        <v>19</v>
      </c>
      <c r="C8" s="229">
        <v>0.01</v>
      </c>
      <c r="D8" s="229">
        <v>0.04</v>
      </c>
      <c r="E8" s="229">
        <v>0.76</v>
      </c>
      <c r="F8" s="229">
        <v>0.09</v>
      </c>
      <c r="G8" s="229">
        <v>0.05</v>
      </c>
      <c r="H8" s="229">
        <v>7.0000000000000007E-2</v>
      </c>
      <c r="K8" s="22"/>
      <c r="L8" s="22"/>
      <c r="M8" s="22"/>
      <c r="N8" s="22"/>
      <c r="O8" s="22"/>
      <c r="P8" s="22"/>
      <c r="Q8" s="22"/>
    </row>
    <row r="9" spans="1:17">
      <c r="B9" s="163" t="s">
        <v>13</v>
      </c>
      <c r="C9" s="229">
        <v>0.01</v>
      </c>
      <c r="D9" s="229">
        <v>0.01</v>
      </c>
      <c r="E9" s="229">
        <v>0.72</v>
      </c>
      <c r="F9" s="229">
        <v>0.18</v>
      </c>
      <c r="G9" s="229">
        <v>0.01</v>
      </c>
      <c r="H9" s="229">
        <v>0.08</v>
      </c>
      <c r="K9" s="22"/>
      <c r="L9" s="22"/>
      <c r="M9" s="22"/>
      <c r="N9" s="22"/>
      <c r="O9" s="22"/>
      <c r="P9" s="22"/>
      <c r="Q9" s="22"/>
    </row>
    <row r="10" spans="1:17">
      <c r="B10" s="163" t="s">
        <v>50</v>
      </c>
      <c r="C10" s="229">
        <v>0.06</v>
      </c>
      <c r="D10" s="229">
        <v>0.05</v>
      </c>
      <c r="E10" s="229">
        <v>0.67</v>
      </c>
      <c r="F10" s="229">
        <v>0.11</v>
      </c>
      <c r="G10" s="229">
        <v>0.02</v>
      </c>
      <c r="H10" s="229">
        <v>0.09</v>
      </c>
      <c r="K10" s="22"/>
      <c r="L10" s="22"/>
      <c r="M10" s="22"/>
      <c r="N10" s="22"/>
      <c r="O10" s="22"/>
      <c r="P10" s="22"/>
      <c r="Q10" s="178"/>
    </row>
    <row r="11" spans="1:17">
      <c r="B11" s="163" t="s">
        <v>24</v>
      </c>
      <c r="C11" s="229">
        <v>0.01</v>
      </c>
      <c r="D11" s="229">
        <v>0.02</v>
      </c>
      <c r="E11" s="229">
        <v>0.6</v>
      </c>
      <c r="F11" s="229">
        <v>0.24</v>
      </c>
      <c r="G11" s="229">
        <v>0.04</v>
      </c>
      <c r="H11" s="229">
        <v>0.09</v>
      </c>
      <c r="K11" s="22"/>
      <c r="L11" s="22"/>
      <c r="M11" s="22"/>
      <c r="N11" s="22"/>
      <c r="O11" s="22"/>
      <c r="P11" s="22"/>
      <c r="Q11" s="22"/>
    </row>
    <row r="12" spans="1:17">
      <c r="B12" s="163" t="s">
        <v>21</v>
      </c>
      <c r="C12" s="229">
        <v>0.12</v>
      </c>
      <c r="D12" s="229">
        <v>0.09</v>
      </c>
      <c r="E12" s="229">
        <v>0.55000000000000004</v>
      </c>
      <c r="F12" s="229">
        <v>7.0000000000000007E-2</v>
      </c>
      <c r="G12" s="229">
        <v>0.03</v>
      </c>
      <c r="H12" s="229">
        <v>0.15</v>
      </c>
      <c r="K12" s="22"/>
      <c r="L12" s="22"/>
      <c r="M12" s="22"/>
      <c r="N12" s="22"/>
      <c r="O12" s="22"/>
      <c r="P12" s="22"/>
      <c r="Q12" s="22"/>
    </row>
    <row r="13" spans="1:17">
      <c r="B13" s="163" t="s">
        <v>22</v>
      </c>
      <c r="C13" s="229">
        <v>0.2</v>
      </c>
      <c r="D13" s="229">
        <v>0.11</v>
      </c>
      <c r="E13" s="229">
        <v>0.51</v>
      </c>
      <c r="F13" s="229">
        <v>0.04</v>
      </c>
      <c r="G13" s="229">
        <v>0.04</v>
      </c>
      <c r="H13" s="229">
        <v>0.1</v>
      </c>
      <c r="K13" s="22"/>
      <c r="L13" s="22"/>
      <c r="M13" s="22"/>
      <c r="N13" s="22"/>
      <c r="O13" s="22"/>
      <c r="P13" s="22"/>
      <c r="Q13" s="22"/>
    </row>
    <row r="14" spans="1:17">
      <c r="B14" s="163" t="s">
        <v>27</v>
      </c>
      <c r="C14" s="229">
        <v>0.09</v>
      </c>
      <c r="D14" s="229">
        <v>0.17</v>
      </c>
      <c r="E14" s="229">
        <v>0.51</v>
      </c>
      <c r="F14" s="229">
        <v>0.08</v>
      </c>
      <c r="G14" s="229">
        <v>0.04</v>
      </c>
      <c r="H14" s="229">
        <v>0.11</v>
      </c>
      <c r="K14" s="22"/>
      <c r="L14" s="22"/>
      <c r="M14" s="22"/>
      <c r="N14" s="22"/>
      <c r="O14" s="22"/>
      <c r="P14" s="22"/>
      <c r="Q14" s="22"/>
    </row>
    <row r="15" spans="1:17">
      <c r="B15" s="163" t="s">
        <v>29</v>
      </c>
      <c r="C15" s="229">
        <v>0.13</v>
      </c>
      <c r="D15" s="229">
        <v>0.03</v>
      </c>
      <c r="E15" s="229">
        <v>0.5</v>
      </c>
      <c r="F15" s="229">
        <v>0.17</v>
      </c>
      <c r="G15" s="229">
        <v>0.02</v>
      </c>
      <c r="H15" s="229">
        <v>0.14000000000000001</v>
      </c>
      <c r="K15" s="22"/>
      <c r="L15" s="22"/>
      <c r="M15" s="22"/>
      <c r="N15" s="22"/>
      <c r="O15" s="22"/>
      <c r="P15" s="22"/>
      <c r="Q15" s="22"/>
    </row>
    <row r="16" spans="1:17">
      <c r="B16" s="163" t="s">
        <v>14</v>
      </c>
      <c r="C16" s="229">
        <v>0</v>
      </c>
      <c r="D16" s="229">
        <v>0.02</v>
      </c>
      <c r="E16" s="229">
        <v>0.49</v>
      </c>
      <c r="F16" s="229">
        <v>0.38</v>
      </c>
      <c r="G16" s="229">
        <v>0.01</v>
      </c>
      <c r="H16" s="229">
        <v>0.09</v>
      </c>
      <c r="K16" s="22"/>
      <c r="L16" s="22"/>
      <c r="M16" s="22"/>
      <c r="N16" s="22"/>
      <c r="O16" s="22"/>
      <c r="P16" s="22"/>
      <c r="Q16" s="22"/>
    </row>
    <row r="17" spans="2:17">
      <c r="B17" s="163" t="s">
        <v>16</v>
      </c>
      <c r="C17" s="229">
        <v>0.01</v>
      </c>
      <c r="D17" s="229">
        <v>0.05</v>
      </c>
      <c r="E17" s="229">
        <v>0.4</v>
      </c>
      <c r="F17" s="229">
        <v>0.34</v>
      </c>
      <c r="G17" s="229">
        <v>0.01</v>
      </c>
      <c r="H17" s="229">
        <v>0.18</v>
      </c>
      <c r="K17" s="22"/>
      <c r="L17" s="22"/>
      <c r="M17" s="22"/>
      <c r="N17" s="22"/>
      <c r="O17" s="22"/>
      <c r="P17" s="22"/>
      <c r="Q17" s="22"/>
    </row>
    <row r="18" spans="2:17">
      <c r="B18" s="163" t="s">
        <v>28</v>
      </c>
      <c r="C18" s="229">
        <v>0.17</v>
      </c>
      <c r="D18" s="229">
        <v>0.08</v>
      </c>
      <c r="E18" s="229">
        <v>0.36</v>
      </c>
      <c r="F18" s="229">
        <v>0.15</v>
      </c>
      <c r="G18" s="229">
        <v>0.04</v>
      </c>
      <c r="H18" s="229">
        <v>0.21</v>
      </c>
      <c r="K18" s="22"/>
      <c r="L18" s="22"/>
      <c r="M18" s="22"/>
      <c r="N18" s="22"/>
      <c r="O18" s="22"/>
      <c r="P18" s="22"/>
      <c r="Q18" s="22"/>
    </row>
    <row r="19" spans="2:17">
      <c r="B19" s="163" t="s">
        <v>15</v>
      </c>
      <c r="C19" s="229">
        <v>0.31</v>
      </c>
      <c r="D19" s="229">
        <v>0.11</v>
      </c>
      <c r="E19" s="229">
        <v>0.3</v>
      </c>
      <c r="F19" s="229">
        <v>0.02</v>
      </c>
      <c r="G19" s="229">
        <v>0.01</v>
      </c>
      <c r="H19" s="229">
        <v>0.25</v>
      </c>
      <c r="K19" s="22"/>
      <c r="L19" s="22"/>
      <c r="M19" s="22"/>
      <c r="N19" s="22"/>
      <c r="O19" s="22"/>
      <c r="P19" s="22"/>
      <c r="Q19" s="22"/>
    </row>
    <row r="20" spans="2:17">
      <c r="B20" s="163" t="s">
        <v>18</v>
      </c>
      <c r="C20" s="229">
        <v>0</v>
      </c>
      <c r="D20" s="229">
        <v>0.01</v>
      </c>
      <c r="E20" s="229">
        <v>0.28999999999999998</v>
      </c>
      <c r="F20" s="229">
        <v>0.56999999999999995</v>
      </c>
      <c r="G20" s="229">
        <v>0</v>
      </c>
      <c r="H20" s="229">
        <v>0.12</v>
      </c>
      <c r="K20" s="22"/>
      <c r="L20" s="22"/>
      <c r="M20" s="22"/>
      <c r="N20" s="22"/>
      <c r="O20" s="22"/>
      <c r="P20" s="22"/>
      <c r="Q20" s="22"/>
    </row>
    <row r="21" spans="2:17">
      <c r="B21" s="163" t="s">
        <v>23</v>
      </c>
      <c r="C21" s="229">
        <v>0.23</v>
      </c>
      <c r="D21" s="229">
        <v>0.12</v>
      </c>
      <c r="E21" s="229">
        <v>0.21</v>
      </c>
      <c r="F21" s="229">
        <v>0.26</v>
      </c>
      <c r="G21" s="229">
        <v>0.02</v>
      </c>
      <c r="H21" s="229">
        <v>0.16</v>
      </c>
      <c r="K21" s="22"/>
      <c r="L21" s="22"/>
      <c r="M21" s="22"/>
      <c r="N21" s="22"/>
      <c r="O21" s="22"/>
      <c r="P21" s="22"/>
      <c r="Q21" s="22"/>
    </row>
    <row r="22" spans="2:17">
      <c r="B22" s="163" t="s">
        <v>20</v>
      </c>
      <c r="C22" s="229">
        <v>0.23</v>
      </c>
      <c r="D22" s="229">
        <v>0.3</v>
      </c>
      <c r="E22" s="229">
        <v>0.19</v>
      </c>
      <c r="F22" s="229">
        <v>0.16</v>
      </c>
      <c r="G22" s="229">
        <v>0.02</v>
      </c>
      <c r="H22" s="229">
        <v>0.1</v>
      </c>
      <c r="K22" s="22"/>
      <c r="L22" s="22"/>
      <c r="M22" s="22"/>
      <c r="N22" s="22"/>
      <c r="O22" s="22"/>
      <c r="P22" s="22"/>
      <c r="Q22" s="22"/>
    </row>
    <row r="23" spans="2:17">
      <c r="B23" s="163" t="s">
        <v>25</v>
      </c>
      <c r="C23" s="229">
        <v>0.08</v>
      </c>
      <c r="D23" s="229">
        <v>7.0000000000000007E-2</v>
      </c>
      <c r="E23" s="229">
        <v>0.13</v>
      </c>
      <c r="F23" s="229">
        <v>0.51</v>
      </c>
      <c r="G23" s="229">
        <v>0.01</v>
      </c>
      <c r="H23" s="229">
        <v>0.2</v>
      </c>
      <c r="K23" s="22"/>
      <c r="L23" s="22"/>
      <c r="M23" s="22"/>
      <c r="N23" s="22"/>
      <c r="O23" s="22"/>
      <c r="P23" s="22"/>
      <c r="Q23" s="22"/>
    </row>
    <row r="24" spans="2:17">
      <c r="B24" s="163" t="s">
        <v>26</v>
      </c>
      <c r="C24" s="229">
        <v>0.38</v>
      </c>
      <c r="D24" s="229">
        <v>0.05</v>
      </c>
      <c r="E24" s="229">
        <v>0.09</v>
      </c>
      <c r="F24" s="229">
        <v>0.26</v>
      </c>
      <c r="G24" s="229">
        <v>7.0000000000000007E-2</v>
      </c>
      <c r="H24" s="229">
        <v>0.14000000000000001</v>
      </c>
      <c r="K24" s="22"/>
      <c r="L24" s="22"/>
      <c r="M24" s="22"/>
      <c r="N24" s="22"/>
      <c r="O24" s="22"/>
      <c r="P24" s="22"/>
      <c r="Q24" s="22"/>
    </row>
    <row r="25" spans="2:17">
      <c r="B25" s="200"/>
      <c r="C25" s="200"/>
      <c r="D25" s="200"/>
      <c r="E25" s="200"/>
      <c r="F25" s="200"/>
      <c r="G25" s="200"/>
      <c r="H25" s="200"/>
    </row>
    <row r="26" spans="2:17">
      <c r="B26" s="130" t="s">
        <v>386</v>
      </c>
    </row>
    <row r="27" spans="2:17">
      <c r="B27" s="130" t="s">
        <v>387</v>
      </c>
    </row>
    <row r="76" spans="8:8">
      <c r="H76" s="118"/>
    </row>
  </sheetData>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4B00"/>
  </sheetPr>
  <dimension ref="A1:Q76"/>
  <sheetViews>
    <sheetView showGridLines="0" zoomScaleNormal="100" workbookViewId="0">
      <selection activeCell="A4" sqref="A4:XFD4"/>
    </sheetView>
  </sheetViews>
  <sheetFormatPr defaultColWidth="8.85546875" defaultRowHeight="15"/>
  <cols>
    <col min="2" max="2" width="16.85546875" bestFit="1" customWidth="1"/>
    <col min="3" max="4" width="11" customWidth="1"/>
    <col min="5" max="5" width="12.5703125" customWidth="1"/>
    <col min="6" max="8" width="11" customWidth="1"/>
    <col min="9" max="9" width="7.28515625" customWidth="1"/>
    <col min="10" max="10" width="25.42578125" customWidth="1"/>
    <col min="13" max="13" width="14.7109375" customWidth="1"/>
    <col min="16" max="16" width="15.5703125" customWidth="1"/>
  </cols>
  <sheetData>
    <row r="1" spans="1:17" ht="14.45" customHeight="1">
      <c r="A1" s="149" t="s">
        <v>359</v>
      </c>
      <c r="C1" s="106"/>
      <c r="D1" s="106"/>
      <c r="E1" s="106"/>
      <c r="F1" s="106"/>
      <c r="G1" s="106"/>
      <c r="H1" s="106"/>
      <c r="I1" s="26"/>
      <c r="J1" s="27"/>
    </row>
    <row r="2" spans="1:17">
      <c r="B2" s="106"/>
      <c r="C2" s="106"/>
      <c r="D2" s="106"/>
      <c r="E2" s="106"/>
      <c r="F2" s="106"/>
      <c r="G2" s="106"/>
      <c r="H2" s="106"/>
    </row>
    <row r="4" spans="1:17" ht="38.25">
      <c r="B4" s="164" t="s">
        <v>181</v>
      </c>
      <c r="C4" s="159" t="s">
        <v>38</v>
      </c>
      <c r="D4" s="160" t="s">
        <v>66</v>
      </c>
      <c r="E4" s="159" t="s">
        <v>185</v>
      </c>
      <c r="F4" s="160" t="s">
        <v>183</v>
      </c>
      <c r="G4" s="159" t="s">
        <v>67</v>
      </c>
      <c r="H4" s="159" t="s">
        <v>184</v>
      </c>
    </row>
    <row r="5" spans="1:17">
      <c r="B5" s="163" t="s">
        <v>59</v>
      </c>
      <c r="C5" s="229">
        <v>0</v>
      </c>
      <c r="D5" s="229">
        <v>0.01</v>
      </c>
      <c r="E5" s="229">
        <v>0.91</v>
      </c>
      <c r="F5" s="229">
        <v>0.04</v>
      </c>
      <c r="G5" s="229">
        <v>0.01</v>
      </c>
      <c r="H5" s="229">
        <v>0.03</v>
      </c>
      <c r="K5" s="22"/>
      <c r="L5" s="22"/>
      <c r="M5" s="22"/>
      <c r="N5" s="22"/>
      <c r="O5" s="22"/>
      <c r="P5" s="22"/>
      <c r="Q5" s="22"/>
    </row>
    <row r="6" spans="1:17">
      <c r="B6" s="163" t="s">
        <v>17</v>
      </c>
      <c r="C6" s="229">
        <v>0.02</v>
      </c>
      <c r="D6" s="229">
        <v>0.02</v>
      </c>
      <c r="E6" s="229">
        <v>0.85</v>
      </c>
      <c r="F6" s="229">
        <v>0.03</v>
      </c>
      <c r="G6" s="229">
        <v>0.02</v>
      </c>
      <c r="H6" s="229">
        <v>7.0000000000000007E-2</v>
      </c>
      <c r="K6" s="22"/>
      <c r="L6" s="22"/>
      <c r="M6" s="22"/>
      <c r="N6" s="22"/>
      <c r="O6" s="22"/>
      <c r="P6" s="22"/>
      <c r="Q6" s="22"/>
    </row>
    <row r="7" spans="1:17">
      <c r="B7" s="163" t="s">
        <v>19</v>
      </c>
      <c r="C7" s="229">
        <v>0</v>
      </c>
      <c r="D7" s="229">
        <v>0.04</v>
      </c>
      <c r="E7" s="229">
        <v>0.83</v>
      </c>
      <c r="F7" s="229">
        <v>7.0000000000000007E-2</v>
      </c>
      <c r="G7" s="229">
        <v>0.02</v>
      </c>
      <c r="H7" s="229">
        <v>0.03</v>
      </c>
      <c r="K7" s="22"/>
      <c r="L7" s="22"/>
      <c r="M7" s="22"/>
      <c r="N7" s="22"/>
      <c r="O7" s="22"/>
      <c r="P7" s="22"/>
      <c r="Q7" s="22"/>
    </row>
    <row r="8" spans="1:17">
      <c r="B8" s="163" t="s">
        <v>60</v>
      </c>
      <c r="C8" s="229">
        <v>0.01</v>
      </c>
      <c r="D8" s="229">
        <v>0.01</v>
      </c>
      <c r="E8" s="229">
        <v>0.8</v>
      </c>
      <c r="F8" s="229">
        <v>0.09</v>
      </c>
      <c r="G8" s="229">
        <v>0.01</v>
      </c>
      <c r="H8" s="229">
        <v>0.08</v>
      </c>
      <c r="K8" s="22"/>
      <c r="L8" s="22"/>
      <c r="M8" s="22"/>
      <c r="N8" s="22"/>
      <c r="O8" s="22"/>
      <c r="P8" s="22"/>
      <c r="Q8" s="22"/>
    </row>
    <row r="9" spans="1:17">
      <c r="B9" s="163" t="s">
        <v>13</v>
      </c>
      <c r="C9" s="229">
        <v>0.02</v>
      </c>
      <c r="D9" s="229">
        <v>0.02</v>
      </c>
      <c r="E9" s="229">
        <v>0.77</v>
      </c>
      <c r="F9" s="229">
        <v>0.14000000000000001</v>
      </c>
      <c r="G9" s="229">
        <v>0.01</v>
      </c>
      <c r="H9" s="229">
        <v>0.04</v>
      </c>
      <c r="K9" s="22"/>
      <c r="L9" s="22"/>
      <c r="M9" s="22"/>
      <c r="N9" s="22"/>
      <c r="O9" s="22"/>
      <c r="P9" s="22"/>
      <c r="Q9" s="22"/>
    </row>
    <row r="10" spans="1:17">
      <c r="B10" s="163" t="s">
        <v>50</v>
      </c>
      <c r="C10" s="229">
        <v>0.05</v>
      </c>
      <c r="D10" s="229">
        <v>0.06</v>
      </c>
      <c r="E10" s="229">
        <v>0.69</v>
      </c>
      <c r="F10" s="229">
        <v>0.09</v>
      </c>
      <c r="G10" s="229">
        <v>0.02</v>
      </c>
      <c r="H10" s="229">
        <v>0.08</v>
      </c>
      <c r="K10" s="22"/>
      <c r="L10" s="22"/>
      <c r="M10" s="22"/>
      <c r="N10" s="22"/>
      <c r="O10" s="22"/>
      <c r="P10" s="22"/>
      <c r="Q10" s="178"/>
    </row>
    <row r="11" spans="1:17">
      <c r="B11" s="163" t="s">
        <v>24</v>
      </c>
      <c r="C11" s="229">
        <v>0.01</v>
      </c>
      <c r="D11" s="229">
        <v>0.02</v>
      </c>
      <c r="E11" s="229">
        <v>0.68</v>
      </c>
      <c r="F11" s="229">
        <v>0.21</v>
      </c>
      <c r="G11" s="229">
        <v>0.02</v>
      </c>
      <c r="H11" s="229">
        <v>0.06</v>
      </c>
      <c r="K11" s="22"/>
      <c r="L11" s="22"/>
      <c r="M11" s="22"/>
      <c r="N11" s="22"/>
      <c r="O11" s="22"/>
      <c r="P11" s="22"/>
      <c r="Q11" s="22"/>
    </row>
    <row r="12" spans="1:17">
      <c r="B12" s="163" t="s">
        <v>21</v>
      </c>
      <c r="C12" s="229">
        <v>0.1</v>
      </c>
      <c r="D12" s="229">
        <v>0.09</v>
      </c>
      <c r="E12" s="229">
        <v>0.56999999999999995</v>
      </c>
      <c r="F12" s="229">
        <v>0.06</v>
      </c>
      <c r="G12" s="229">
        <v>0.04</v>
      </c>
      <c r="H12" s="229">
        <v>0.14000000000000001</v>
      </c>
      <c r="K12" s="22"/>
      <c r="L12" s="22"/>
      <c r="M12" s="22"/>
      <c r="N12" s="22"/>
      <c r="O12" s="22"/>
      <c r="P12" s="22"/>
      <c r="Q12" s="22"/>
    </row>
    <row r="13" spans="1:17">
      <c r="B13" s="163" t="s">
        <v>22</v>
      </c>
      <c r="C13" s="229">
        <v>0.16</v>
      </c>
      <c r="D13" s="229">
        <v>0.1</v>
      </c>
      <c r="E13" s="229">
        <v>0.51</v>
      </c>
      <c r="F13" s="229">
        <v>0.02</v>
      </c>
      <c r="G13" s="229">
        <v>0.04</v>
      </c>
      <c r="H13" s="229">
        <v>0.16</v>
      </c>
      <c r="K13" s="22"/>
      <c r="L13" s="22"/>
      <c r="M13" s="22"/>
      <c r="N13" s="22"/>
      <c r="O13" s="22"/>
      <c r="P13" s="22"/>
      <c r="Q13" s="22"/>
    </row>
    <row r="14" spans="1:17">
      <c r="B14" s="163" t="s">
        <v>14</v>
      </c>
      <c r="C14" s="229">
        <v>0</v>
      </c>
      <c r="D14" s="229">
        <v>0.04</v>
      </c>
      <c r="E14" s="229">
        <v>0.47</v>
      </c>
      <c r="F14" s="229">
        <v>0.4</v>
      </c>
      <c r="G14" s="229">
        <v>0.02</v>
      </c>
      <c r="H14" s="229">
        <v>0.06</v>
      </c>
      <c r="K14" s="22"/>
      <c r="L14" s="22"/>
      <c r="M14" s="22"/>
      <c r="N14" s="22"/>
      <c r="O14" s="22"/>
      <c r="P14" s="22"/>
      <c r="Q14" s="22"/>
    </row>
    <row r="15" spans="1:17">
      <c r="B15" s="163" t="s">
        <v>16</v>
      </c>
      <c r="C15" s="229">
        <v>0.01</v>
      </c>
      <c r="D15" s="229">
        <v>0.04</v>
      </c>
      <c r="E15" s="229">
        <v>0.45</v>
      </c>
      <c r="F15" s="229">
        <v>0.34</v>
      </c>
      <c r="G15" s="229">
        <v>0.02</v>
      </c>
      <c r="H15" s="229">
        <v>0.14000000000000001</v>
      </c>
      <c r="K15" s="22"/>
      <c r="L15" s="22"/>
      <c r="M15" s="22"/>
      <c r="N15" s="22"/>
      <c r="O15" s="22"/>
      <c r="P15" s="22"/>
      <c r="Q15" s="22"/>
    </row>
    <row r="16" spans="1:17">
      <c r="B16" s="163" t="s">
        <v>15</v>
      </c>
      <c r="C16" s="229">
        <v>0.33</v>
      </c>
      <c r="D16" s="229">
        <v>0.13</v>
      </c>
      <c r="E16" s="229">
        <v>0.4</v>
      </c>
      <c r="F16" s="229">
        <v>0.02</v>
      </c>
      <c r="G16" s="229">
        <v>0</v>
      </c>
      <c r="H16" s="229">
        <v>0.12</v>
      </c>
      <c r="K16" s="22"/>
      <c r="L16" s="22"/>
      <c r="M16" s="22"/>
      <c r="N16" s="22"/>
      <c r="O16" s="22"/>
      <c r="P16" s="22"/>
      <c r="Q16" s="22"/>
    </row>
    <row r="17" spans="1:17">
      <c r="B17" s="163" t="s">
        <v>27</v>
      </c>
      <c r="C17" s="229">
        <v>0.1</v>
      </c>
      <c r="D17" s="229">
        <v>0.28000000000000003</v>
      </c>
      <c r="E17" s="229">
        <v>0.39</v>
      </c>
      <c r="F17" s="229">
        <v>0.1</v>
      </c>
      <c r="G17" s="229">
        <v>0.05</v>
      </c>
      <c r="H17" s="229">
        <v>0.09</v>
      </c>
      <c r="K17" s="22"/>
      <c r="L17" s="22"/>
      <c r="M17" s="22"/>
      <c r="N17" s="22"/>
      <c r="O17" s="22"/>
      <c r="P17" s="22"/>
      <c r="Q17" s="22"/>
    </row>
    <row r="18" spans="1:17">
      <c r="B18" s="163" t="s">
        <v>28</v>
      </c>
      <c r="C18" s="229">
        <v>0.16</v>
      </c>
      <c r="D18" s="229">
        <v>0.12</v>
      </c>
      <c r="E18" s="229">
        <v>0.39</v>
      </c>
      <c r="F18" s="229">
        <v>0.15</v>
      </c>
      <c r="G18" s="229">
        <v>0.05</v>
      </c>
      <c r="H18" s="229">
        <v>0.13</v>
      </c>
      <c r="K18" s="22"/>
      <c r="L18" s="22"/>
      <c r="M18" s="22"/>
      <c r="N18" s="22"/>
      <c r="O18" s="22"/>
      <c r="P18" s="22"/>
      <c r="Q18" s="22"/>
    </row>
    <row r="19" spans="1:17">
      <c r="B19" s="163" t="s">
        <v>29</v>
      </c>
      <c r="C19" s="229">
        <v>0.15</v>
      </c>
      <c r="D19" s="229">
        <v>0.1</v>
      </c>
      <c r="E19" s="229">
        <v>0.38</v>
      </c>
      <c r="F19" s="229">
        <v>0.26</v>
      </c>
      <c r="G19" s="229">
        <v>0.05</v>
      </c>
      <c r="H19" s="229">
        <v>7.0000000000000007E-2</v>
      </c>
      <c r="K19" s="22"/>
      <c r="L19" s="22"/>
      <c r="M19" s="22"/>
      <c r="N19" s="22"/>
      <c r="O19" s="22"/>
      <c r="P19" s="22"/>
      <c r="Q19" s="22"/>
    </row>
    <row r="20" spans="1:17">
      <c r="B20" s="163" t="s">
        <v>18</v>
      </c>
      <c r="C20" s="229">
        <v>0</v>
      </c>
      <c r="D20" s="229">
        <v>0.01</v>
      </c>
      <c r="E20" s="229">
        <v>0.31</v>
      </c>
      <c r="F20" s="229">
        <v>0.59</v>
      </c>
      <c r="G20" s="229">
        <v>0.01</v>
      </c>
      <c r="H20" s="229">
        <v>0.08</v>
      </c>
      <c r="K20" s="22"/>
      <c r="L20" s="22"/>
      <c r="M20" s="22"/>
      <c r="N20" s="22"/>
      <c r="O20" s="22"/>
      <c r="P20" s="22"/>
      <c r="Q20" s="22"/>
    </row>
    <row r="21" spans="1:17">
      <c r="B21" s="163" t="s">
        <v>23</v>
      </c>
      <c r="C21" s="229">
        <v>0.18</v>
      </c>
      <c r="D21" s="229">
        <v>0.14000000000000001</v>
      </c>
      <c r="E21" s="229">
        <v>0.28999999999999998</v>
      </c>
      <c r="F21" s="229">
        <v>0.25</v>
      </c>
      <c r="G21" s="229">
        <v>0.03</v>
      </c>
      <c r="H21" s="229">
        <v>0.11</v>
      </c>
      <c r="K21" s="22"/>
      <c r="L21" s="22"/>
      <c r="M21" s="22"/>
      <c r="N21" s="22"/>
      <c r="O21" s="22"/>
      <c r="P21" s="22"/>
      <c r="Q21" s="22"/>
    </row>
    <row r="22" spans="1:17" ht="14.25" customHeight="1">
      <c r="B22" s="163" t="s">
        <v>26</v>
      </c>
      <c r="C22" s="229">
        <v>0.28999999999999998</v>
      </c>
      <c r="D22" s="229">
        <v>7.0000000000000007E-2</v>
      </c>
      <c r="E22" s="229">
        <v>0.21</v>
      </c>
      <c r="F22" s="229">
        <v>0.24</v>
      </c>
      <c r="G22" s="229">
        <v>0.05</v>
      </c>
      <c r="H22" s="229">
        <v>0.14000000000000001</v>
      </c>
      <c r="K22" s="22"/>
      <c r="L22" s="22"/>
      <c r="M22" s="22"/>
      <c r="N22" s="22"/>
      <c r="O22" s="22"/>
      <c r="P22" s="22"/>
      <c r="Q22" s="22"/>
    </row>
    <row r="23" spans="1:17">
      <c r="B23" s="163" t="s">
        <v>25</v>
      </c>
      <c r="C23" s="229">
        <v>0.08</v>
      </c>
      <c r="D23" s="229">
        <v>0.08</v>
      </c>
      <c r="E23" s="229">
        <v>0.16</v>
      </c>
      <c r="F23" s="229">
        <v>0.52</v>
      </c>
      <c r="G23" s="229">
        <v>0.01</v>
      </c>
      <c r="H23" s="229">
        <v>0.15</v>
      </c>
      <c r="K23" s="22"/>
      <c r="L23" s="22"/>
      <c r="M23" s="22"/>
      <c r="N23" s="22"/>
      <c r="O23" s="22"/>
      <c r="P23" s="22"/>
      <c r="Q23" s="22"/>
    </row>
    <row r="24" spans="1:17">
      <c r="B24" s="163" t="s">
        <v>20</v>
      </c>
      <c r="C24" s="229">
        <v>0.22</v>
      </c>
      <c r="D24" s="229">
        <v>0.38</v>
      </c>
      <c r="E24" s="229">
        <v>0.14000000000000001</v>
      </c>
      <c r="F24" s="229">
        <v>0.15</v>
      </c>
      <c r="G24" s="229">
        <v>0.04</v>
      </c>
      <c r="H24" s="229">
        <v>0.08</v>
      </c>
      <c r="K24" s="22"/>
      <c r="L24" s="22"/>
      <c r="M24" s="22"/>
      <c r="N24" s="22"/>
      <c r="O24" s="22"/>
      <c r="P24" s="22"/>
      <c r="Q24" s="22"/>
    </row>
    <row r="25" spans="1:17">
      <c r="B25" s="25"/>
      <c r="C25" s="25"/>
      <c r="D25" s="25"/>
      <c r="E25" s="25"/>
      <c r="F25" s="25"/>
      <c r="G25" s="25"/>
      <c r="H25" s="25"/>
    </row>
    <row r="26" spans="1:17" ht="15" customHeight="1">
      <c r="A26" s="130" t="s">
        <v>386</v>
      </c>
    </row>
    <row r="27" spans="1:17">
      <c r="A27" s="130" t="s">
        <v>387</v>
      </c>
    </row>
    <row r="76" spans="8:8">
      <c r="H76" s="118"/>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299"/>
  </sheetPr>
  <dimension ref="A1:P77"/>
  <sheetViews>
    <sheetView showGridLines="0" zoomScaleNormal="100" workbookViewId="0">
      <selection activeCell="G20" sqref="G20"/>
    </sheetView>
  </sheetViews>
  <sheetFormatPr defaultRowHeight="15"/>
  <cols>
    <col min="4" max="4" width="11.7109375" customWidth="1"/>
    <col min="5" max="5" width="11.5703125" customWidth="1"/>
    <col min="6" max="6" width="12" bestFit="1" customWidth="1"/>
    <col min="7" max="7" width="15.140625" bestFit="1" customWidth="1"/>
    <col min="8" max="8" width="12.140625" bestFit="1" customWidth="1"/>
    <col min="9" max="9" width="10.7109375" customWidth="1"/>
    <col min="10" max="10" width="10.5703125" customWidth="1"/>
  </cols>
  <sheetData>
    <row r="1" spans="1:16" ht="15" customHeight="1">
      <c r="A1" s="146" t="s">
        <v>400</v>
      </c>
    </row>
    <row r="2" spans="1:16">
      <c r="A2" s="114"/>
    </row>
    <row r="3" spans="1:16">
      <c r="B3" s="200"/>
      <c r="C3" s="200"/>
      <c r="D3" s="303" t="s">
        <v>160</v>
      </c>
      <c r="E3" s="304"/>
      <c r="F3" s="305"/>
    </row>
    <row r="4" spans="1:16" ht="60" customHeight="1">
      <c r="B4" s="201" t="s">
        <v>31</v>
      </c>
      <c r="C4" s="201" t="s">
        <v>31</v>
      </c>
      <c r="D4" s="202" t="s">
        <v>258</v>
      </c>
      <c r="E4" s="202" t="s">
        <v>259</v>
      </c>
      <c r="F4" s="202" t="s">
        <v>260</v>
      </c>
    </row>
    <row r="5" spans="1:16">
      <c r="B5" s="203" t="s">
        <v>18</v>
      </c>
      <c r="C5" s="203" t="s">
        <v>161</v>
      </c>
      <c r="D5" s="204">
        <v>0.8</v>
      </c>
      <c r="E5" s="204">
        <v>0.75</v>
      </c>
      <c r="F5" s="213">
        <v>152</v>
      </c>
    </row>
    <row r="6" spans="1:16">
      <c r="B6" s="203" t="s">
        <v>24</v>
      </c>
      <c r="C6" s="203" t="s">
        <v>162</v>
      </c>
      <c r="D6" s="204">
        <v>0.79</v>
      </c>
      <c r="E6" s="204">
        <v>0.77</v>
      </c>
      <c r="F6" s="213">
        <v>137</v>
      </c>
    </row>
    <row r="7" spans="1:16">
      <c r="B7" s="203" t="s">
        <v>14</v>
      </c>
      <c r="C7" s="203" t="s">
        <v>163</v>
      </c>
      <c r="D7" s="204">
        <v>0.71</v>
      </c>
      <c r="E7" s="204">
        <v>0.69</v>
      </c>
      <c r="F7" s="213">
        <v>132</v>
      </c>
    </row>
    <row r="8" spans="1:16">
      <c r="B8" s="203" t="s">
        <v>13</v>
      </c>
      <c r="C8" s="203" t="s">
        <v>164</v>
      </c>
      <c r="D8" s="204">
        <v>0.77</v>
      </c>
      <c r="E8" s="204">
        <v>0.78</v>
      </c>
      <c r="F8" s="213">
        <v>128</v>
      </c>
    </row>
    <row r="9" spans="1:16">
      <c r="B9" s="203" t="s">
        <v>21</v>
      </c>
      <c r="C9" s="203" t="s">
        <v>165</v>
      </c>
      <c r="D9" s="204">
        <v>0.69</v>
      </c>
      <c r="E9" s="204">
        <v>0.74</v>
      </c>
      <c r="F9" s="213">
        <v>122</v>
      </c>
    </row>
    <row r="10" spans="1:16">
      <c r="B10" s="203" t="s">
        <v>19</v>
      </c>
      <c r="C10" s="203" t="s">
        <v>166</v>
      </c>
      <c r="D10" s="204">
        <v>0.7</v>
      </c>
      <c r="E10" s="204">
        <v>0.76</v>
      </c>
      <c r="F10" s="213">
        <v>114</v>
      </c>
    </row>
    <row r="11" spans="1:16">
      <c r="B11" s="203" t="s">
        <v>16</v>
      </c>
      <c r="C11" s="203" t="s">
        <v>167</v>
      </c>
      <c r="D11" s="204">
        <v>0.66</v>
      </c>
      <c r="E11" s="204">
        <v>0.74</v>
      </c>
      <c r="F11" s="213">
        <v>108</v>
      </c>
      <c r="P11" s="95"/>
    </row>
    <row r="12" spans="1:16">
      <c r="B12" s="203" t="s">
        <v>27</v>
      </c>
      <c r="C12" s="203" t="s">
        <v>168</v>
      </c>
      <c r="D12" s="204">
        <v>0.69</v>
      </c>
      <c r="E12" s="204">
        <v>0.84</v>
      </c>
      <c r="F12" s="213">
        <v>105</v>
      </c>
    </row>
    <row r="13" spans="1:16">
      <c r="B13" s="203" t="s">
        <v>17</v>
      </c>
      <c r="C13" s="203" t="s">
        <v>169</v>
      </c>
      <c r="D13" s="204">
        <v>0.68</v>
      </c>
      <c r="E13" s="204">
        <v>0.85</v>
      </c>
      <c r="F13" s="213">
        <v>93</v>
      </c>
    </row>
    <row r="14" spans="1:16">
      <c r="B14" s="203" t="s">
        <v>28</v>
      </c>
      <c r="C14" s="203" t="s">
        <v>170</v>
      </c>
      <c r="D14" s="204">
        <v>0.69</v>
      </c>
      <c r="E14" s="204">
        <v>0.79</v>
      </c>
      <c r="F14" s="213">
        <v>92</v>
      </c>
    </row>
    <row r="15" spans="1:16">
      <c r="B15" s="203" t="s">
        <v>22</v>
      </c>
      <c r="C15" s="203" t="s">
        <v>171</v>
      </c>
      <c r="D15" s="204">
        <v>0.74</v>
      </c>
      <c r="E15" s="204">
        <v>0.85</v>
      </c>
      <c r="F15" s="213">
        <v>90</v>
      </c>
    </row>
    <row r="16" spans="1:16">
      <c r="B16" s="203" t="s">
        <v>23</v>
      </c>
      <c r="C16" s="203" t="s">
        <v>172</v>
      </c>
      <c r="D16" s="204">
        <v>0.64</v>
      </c>
      <c r="E16" s="204">
        <v>0.77</v>
      </c>
      <c r="F16" s="213">
        <v>87</v>
      </c>
    </row>
    <row r="17" spans="1:6">
      <c r="B17" s="203" t="s">
        <v>20</v>
      </c>
      <c r="C17" s="203" t="s">
        <v>173</v>
      </c>
      <c r="D17" s="204">
        <v>0.66</v>
      </c>
      <c r="E17" s="204">
        <v>0.82</v>
      </c>
      <c r="F17" s="213">
        <v>84</v>
      </c>
    </row>
    <row r="18" spans="1:6">
      <c r="B18" s="203" t="s">
        <v>29</v>
      </c>
      <c r="C18" s="203" t="s">
        <v>174</v>
      </c>
      <c r="D18" s="204">
        <v>0.56999999999999995</v>
      </c>
      <c r="E18" s="204">
        <v>0.7</v>
      </c>
      <c r="F18" s="213">
        <v>73</v>
      </c>
    </row>
    <row r="19" spans="1:6">
      <c r="B19" s="203" t="s">
        <v>25</v>
      </c>
      <c r="C19" s="203" t="s">
        <v>175</v>
      </c>
      <c r="D19" s="204">
        <v>0.6</v>
      </c>
      <c r="E19" s="204">
        <v>0.75</v>
      </c>
      <c r="F19" s="213">
        <v>69</v>
      </c>
    </row>
    <row r="21" spans="1:6">
      <c r="A21" s="130" t="s">
        <v>233</v>
      </c>
      <c r="B21" s="24"/>
      <c r="C21" s="52"/>
      <c r="D21" s="52"/>
      <c r="E21" s="52"/>
    </row>
    <row r="22" spans="1:6">
      <c r="A22" s="114"/>
    </row>
    <row r="23" spans="1:6">
      <c r="A23" s="114"/>
    </row>
    <row r="24" spans="1:6">
      <c r="A24" s="114"/>
    </row>
    <row r="25" spans="1:6">
      <c r="A25" s="114"/>
    </row>
    <row r="26" spans="1:6">
      <c r="A26" s="114"/>
    </row>
    <row r="27" spans="1:6">
      <c r="A27" s="114"/>
    </row>
    <row r="28" spans="1:6">
      <c r="A28" s="114"/>
    </row>
    <row r="29" spans="1:6">
      <c r="A29" s="114"/>
    </row>
    <row r="30" spans="1:6">
      <c r="A30" s="114"/>
    </row>
    <row r="31" spans="1:6">
      <c r="A31" s="114"/>
    </row>
    <row r="32" spans="1:6">
      <c r="A32" s="114"/>
    </row>
    <row r="33" spans="1:1">
      <c r="A33" s="114"/>
    </row>
    <row r="34" spans="1:1">
      <c r="A34" s="114"/>
    </row>
    <row r="35" spans="1:1">
      <c r="A35" s="114"/>
    </row>
    <row r="36" spans="1:1">
      <c r="A36" s="114"/>
    </row>
    <row r="37" spans="1:1">
      <c r="A37" s="114"/>
    </row>
    <row r="38" spans="1:1">
      <c r="A38" s="114"/>
    </row>
    <row r="77" spans="7:7">
      <c r="G77" s="118"/>
    </row>
  </sheetData>
  <mergeCells count="1">
    <mergeCell ref="D3:F3"/>
  </mergeCells>
  <pageMargins left="0.7" right="0.7" top="0.75" bottom="0.75" header="0.3" footer="0.3"/>
  <pageSetup orientation="portrait" horizontalDpi="1200" verticalDpi="120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5B800"/>
  </sheetPr>
  <dimension ref="A1:P72"/>
  <sheetViews>
    <sheetView showGridLines="0" zoomScaleNormal="100" workbookViewId="0">
      <selection activeCell="G17" sqref="G17"/>
    </sheetView>
  </sheetViews>
  <sheetFormatPr defaultColWidth="8.85546875" defaultRowHeight="15"/>
  <cols>
    <col min="1" max="2" width="8.85546875" style="1"/>
    <col min="3" max="5" width="11.28515625" style="1" customWidth="1"/>
    <col min="6" max="15" width="8.85546875" style="1"/>
    <col min="16" max="16" width="12.5703125" style="1" customWidth="1"/>
    <col min="17" max="16384" width="8.85546875" style="1"/>
  </cols>
  <sheetData>
    <row r="1" spans="1:16" ht="14.45" customHeight="1">
      <c r="A1" s="148" t="s">
        <v>326</v>
      </c>
    </row>
    <row r="2" spans="1:16" ht="14.45" customHeight="1">
      <c r="A2" s="148"/>
    </row>
    <row r="3" spans="1:16" ht="25.5">
      <c r="B3" s="255"/>
      <c r="C3" s="164" t="s">
        <v>187</v>
      </c>
      <c r="D3" s="164" t="s">
        <v>186</v>
      </c>
      <c r="E3" s="164" t="s">
        <v>268</v>
      </c>
      <c r="K3" s="108"/>
      <c r="L3" s="108"/>
      <c r="M3" s="108"/>
      <c r="N3" s="108"/>
    </row>
    <row r="4" spans="1:16">
      <c r="B4" s="163" t="s">
        <v>26</v>
      </c>
      <c r="C4" s="238">
        <v>0.51</v>
      </c>
      <c r="D4" s="238">
        <v>0.48</v>
      </c>
      <c r="E4" s="238">
        <v>0.01</v>
      </c>
      <c r="K4" s="111"/>
      <c r="L4" s="110"/>
      <c r="M4" s="110"/>
      <c r="N4" s="110"/>
    </row>
    <row r="5" spans="1:16">
      <c r="B5" s="163" t="s">
        <v>15</v>
      </c>
      <c r="C5" s="238">
        <v>0.49</v>
      </c>
      <c r="D5" s="238">
        <v>0.5</v>
      </c>
      <c r="E5" s="238">
        <v>0.01</v>
      </c>
      <c r="K5" s="111"/>
      <c r="L5" s="110"/>
      <c r="M5" s="110"/>
      <c r="N5" s="110"/>
    </row>
    <row r="6" spans="1:16">
      <c r="B6" s="163" t="s">
        <v>29</v>
      </c>
      <c r="C6" s="238">
        <v>0.48</v>
      </c>
      <c r="D6" s="238">
        <v>0.52</v>
      </c>
      <c r="E6" s="238">
        <v>0</v>
      </c>
      <c r="K6" s="111"/>
      <c r="L6" s="110"/>
      <c r="M6" s="110"/>
      <c r="N6" s="110"/>
    </row>
    <row r="7" spans="1:16">
      <c r="B7" s="163" t="s">
        <v>16</v>
      </c>
      <c r="C7" s="238">
        <v>0.46</v>
      </c>
      <c r="D7" s="238">
        <v>0.53</v>
      </c>
      <c r="E7" s="238">
        <v>0.01</v>
      </c>
      <c r="K7" s="111"/>
      <c r="L7" s="110"/>
      <c r="M7" s="110"/>
      <c r="N7" s="110"/>
    </row>
    <row r="8" spans="1:16">
      <c r="B8" s="163" t="s">
        <v>25</v>
      </c>
      <c r="C8" s="238">
        <v>0.44</v>
      </c>
      <c r="D8" s="238">
        <v>0.56000000000000005</v>
      </c>
      <c r="E8" s="238">
        <v>0</v>
      </c>
      <c r="K8" s="111"/>
      <c r="L8" s="110"/>
      <c r="M8" s="110"/>
      <c r="N8" s="110"/>
    </row>
    <row r="9" spans="1:16">
      <c r="B9" s="163" t="s">
        <v>27</v>
      </c>
      <c r="C9" s="238">
        <v>0.41</v>
      </c>
      <c r="D9" s="238">
        <v>0.57999999999999996</v>
      </c>
      <c r="E9" s="238">
        <v>0</v>
      </c>
      <c r="K9" s="111"/>
      <c r="L9" s="110"/>
      <c r="M9" s="110"/>
      <c r="N9" s="110"/>
    </row>
    <row r="10" spans="1:16">
      <c r="B10" s="163" t="s">
        <v>17</v>
      </c>
      <c r="C10" s="238">
        <v>0.39</v>
      </c>
      <c r="D10" s="238">
        <v>0.61</v>
      </c>
      <c r="E10" s="238">
        <v>0</v>
      </c>
      <c r="K10" s="111"/>
      <c r="L10" s="110"/>
      <c r="M10" s="110"/>
      <c r="N10" s="110"/>
    </row>
    <row r="11" spans="1:16">
      <c r="B11" s="163" t="s">
        <v>24</v>
      </c>
      <c r="C11" s="238">
        <v>0.38</v>
      </c>
      <c r="D11" s="238">
        <v>0.62</v>
      </c>
      <c r="E11" s="238">
        <v>0</v>
      </c>
      <c r="K11" s="111"/>
      <c r="L11" s="110"/>
      <c r="M11" s="110"/>
      <c r="N11" s="110"/>
      <c r="P11" s="177"/>
    </row>
    <row r="12" spans="1:16">
      <c r="B12" s="163" t="s">
        <v>18</v>
      </c>
      <c r="C12" s="238">
        <v>0.38</v>
      </c>
      <c r="D12" s="238">
        <v>0.62</v>
      </c>
      <c r="E12" s="238">
        <v>0</v>
      </c>
      <c r="K12" s="111"/>
      <c r="L12" s="110"/>
      <c r="M12" s="110"/>
      <c r="N12" s="110"/>
    </row>
    <row r="13" spans="1:16">
      <c r="B13" s="163" t="s">
        <v>23</v>
      </c>
      <c r="C13" s="238">
        <v>0.37</v>
      </c>
      <c r="D13" s="238">
        <v>0.61</v>
      </c>
      <c r="E13" s="238">
        <v>0.02</v>
      </c>
      <c r="K13" s="111"/>
      <c r="L13" s="110"/>
      <c r="M13" s="110"/>
      <c r="N13" s="110"/>
    </row>
    <row r="14" spans="1:16">
      <c r="B14" s="163" t="s">
        <v>22</v>
      </c>
      <c r="C14" s="238">
        <v>0.36</v>
      </c>
      <c r="D14" s="238">
        <v>0.63</v>
      </c>
      <c r="E14" s="238">
        <v>0.01</v>
      </c>
      <c r="K14" s="111"/>
      <c r="L14" s="110"/>
      <c r="M14" s="110"/>
      <c r="N14" s="110"/>
    </row>
    <row r="15" spans="1:16">
      <c r="B15" s="163" t="s">
        <v>21</v>
      </c>
      <c r="C15" s="238">
        <v>0.36</v>
      </c>
      <c r="D15" s="238">
        <v>0.64</v>
      </c>
      <c r="E15" s="238">
        <v>0</v>
      </c>
      <c r="K15" s="111"/>
      <c r="L15" s="110"/>
      <c r="M15" s="110"/>
      <c r="N15" s="110"/>
    </row>
    <row r="16" spans="1:16">
      <c r="B16" s="163" t="s">
        <v>60</v>
      </c>
      <c r="C16" s="238">
        <v>0.35</v>
      </c>
      <c r="D16" s="238">
        <v>0.56999999999999995</v>
      </c>
      <c r="E16" s="238">
        <v>0.09</v>
      </c>
      <c r="K16" s="111"/>
      <c r="L16" s="110"/>
      <c r="M16" s="110"/>
      <c r="N16" s="110"/>
    </row>
    <row r="17" spans="1:14">
      <c r="B17" s="163" t="s">
        <v>20</v>
      </c>
      <c r="C17" s="238">
        <v>0.34</v>
      </c>
      <c r="D17" s="238">
        <v>0.65</v>
      </c>
      <c r="E17" s="238">
        <v>0.01</v>
      </c>
      <c r="K17" s="111"/>
      <c r="L17" s="110"/>
      <c r="M17" s="110"/>
      <c r="N17" s="110"/>
    </row>
    <row r="18" spans="1:14">
      <c r="B18" s="163" t="s">
        <v>59</v>
      </c>
      <c r="C18" s="238">
        <v>0.34</v>
      </c>
      <c r="D18" s="238">
        <v>0.56999999999999995</v>
      </c>
      <c r="E18" s="238">
        <v>0.08</v>
      </c>
      <c r="K18" s="111"/>
      <c r="L18" s="110"/>
      <c r="M18" s="110"/>
      <c r="N18" s="110"/>
    </row>
    <row r="19" spans="1:14">
      <c r="B19" s="163" t="s">
        <v>50</v>
      </c>
      <c r="C19" s="245">
        <v>0.34</v>
      </c>
      <c r="D19" s="245">
        <v>0.62</v>
      </c>
      <c r="E19" s="245">
        <v>0.04</v>
      </c>
      <c r="K19" s="112"/>
      <c r="L19" s="110"/>
      <c r="M19" s="110"/>
      <c r="N19" s="110"/>
    </row>
    <row r="20" spans="1:14">
      <c r="B20" s="163" t="s">
        <v>28</v>
      </c>
      <c r="C20" s="238">
        <v>0.34</v>
      </c>
      <c r="D20" s="238">
        <v>0.65</v>
      </c>
      <c r="E20" s="238">
        <v>0.01</v>
      </c>
      <c r="K20" s="111"/>
      <c r="L20" s="110"/>
      <c r="M20" s="110"/>
      <c r="N20" s="110"/>
    </row>
    <row r="21" spans="1:14">
      <c r="B21" s="163" t="s">
        <v>14</v>
      </c>
      <c r="C21" s="238">
        <v>0.31</v>
      </c>
      <c r="D21" s="238">
        <v>0.68</v>
      </c>
      <c r="E21" s="238">
        <v>0</v>
      </c>
      <c r="K21" s="111"/>
      <c r="L21" s="110"/>
      <c r="M21" s="110"/>
      <c r="N21" s="110"/>
    </row>
    <row r="22" spans="1:14">
      <c r="B22" s="163" t="s">
        <v>13</v>
      </c>
      <c r="C22" s="238">
        <v>0.28999999999999998</v>
      </c>
      <c r="D22" s="238">
        <v>0.31</v>
      </c>
      <c r="E22" s="238">
        <v>0.39</v>
      </c>
      <c r="K22" s="111"/>
      <c r="L22" s="110"/>
      <c r="M22" s="110"/>
      <c r="N22" s="110"/>
    </row>
    <row r="23" spans="1:14">
      <c r="B23" s="163" t="s">
        <v>19</v>
      </c>
      <c r="C23" s="238">
        <v>0.25</v>
      </c>
      <c r="D23" s="238">
        <v>0.74</v>
      </c>
      <c r="E23" s="238">
        <v>0</v>
      </c>
      <c r="K23" s="111"/>
      <c r="L23" s="110"/>
      <c r="M23" s="110"/>
      <c r="N23" s="110"/>
    </row>
    <row r="26" spans="1:14">
      <c r="A26" s="130" t="s">
        <v>62</v>
      </c>
    </row>
    <row r="27" spans="1:14">
      <c r="A27" s="130" t="s">
        <v>388</v>
      </c>
      <c r="H27" s="108"/>
      <c r="I27" s="108"/>
      <c r="J27" s="108"/>
      <c r="K27" s="108"/>
    </row>
    <row r="28" spans="1:14">
      <c r="H28" s="108"/>
      <c r="I28" s="113"/>
      <c r="J28" s="113"/>
      <c r="K28" s="113"/>
    </row>
    <row r="29" spans="1:14">
      <c r="H29" s="108"/>
      <c r="I29" s="108"/>
      <c r="J29" s="108"/>
      <c r="K29" s="108"/>
    </row>
    <row r="42" s="24" customFormat="1"/>
    <row r="43" s="23" customFormat="1"/>
    <row r="72" spans="7:7">
      <c r="G72" s="153"/>
    </row>
  </sheetData>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5B800"/>
  </sheetPr>
  <dimension ref="A1:O77"/>
  <sheetViews>
    <sheetView showGridLines="0" zoomScaleNormal="100" workbookViewId="0">
      <selection activeCell="C15" sqref="C15"/>
    </sheetView>
  </sheetViews>
  <sheetFormatPr defaultRowHeight="15"/>
  <cols>
    <col min="2" max="2" width="13" customWidth="1"/>
    <col min="3" max="3" width="20.7109375" customWidth="1"/>
  </cols>
  <sheetData>
    <row r="1" spans="1:15">
      <c r="A1" s="148" t="s">
        <v>327</v>
      </c>
    </row>
    <row r="3" spans="1:15">
      <c r="B3" s="23"/>
      <c r="C3" s="23"/>
      <c r="D3" s="23"/>
      <c r="E3" s="23"/>
      <c r="F3" s="23"/>
      <c r="G3" s="23"/>
      <c r="H3" s="23"/>
      <c r="I3" s="23"/>
      <c r="J3" s="23"/>
      <c r="K3" s="23"/>
      <c r="L3" s="23"/>
    </row>
    <row r="4" spans="1:15">
      <c r="B4" s="159" t="s">
        <v>149</v>
      </c>
      <c r="C4" s="203"/>
      <c r="D4" s="229">
        <v>0.34</v>
      </c>
    </row>
    <row r="5" spans="1:15">
      <c r="B5" s="324" t="s">
        <v>148</v>
      </c>
      <c r="C5" s="203" t="s">
        <v>147</v>
      </c>
      <c r="D5" s="229">
        <v>0.34</v>
      </c>
    </row>
    <row r="6" spans="1:15">
      <c r="B6" s="325"/>
      <c r="C6" s="205" t="s">
        <v>146</v>
      </c>
      <c r="D6" s="229">
        <v>0.34</v>
      </c>
    </row>
    <row r="7" spans="1:15">
      <c r="B7" s="324" t="s">
        <v>145</v>
      </c>
      <c r="C7" s="205" t="s">
        <v>144</v>
      </c>
      <c r="D7" s="229">
        <v>0.44</v>
      </c>
    </row>
    <row r="8" spans="1:15">
      <c r="B8" s="326"/>
      <c r="C8" s="205" t="s">
        <v>143</v>
      </c>
      <c r="D8" s="229">
        <v>0.36</v>
      </c>
    </row>
    <row r="9" spans="1:15">
      <c r="B9" s="326"/>
      <c r="C9" s="205" t="s">
        <v>142</v>
      </c>
      <c r="D9" s="229">
        <v>0.33</v>
      </c>
    </row>
    <row r="10" spans="1:15">
      <c r="B10" s="326"/>
      <c r="C10" s="203" t="s">
        <v>141</v>
      </c>
      <c r="D10" s="229">
        <v>0.32</v>
      </c>
    </row>
    <row r="11" spans="1:15">
      <c r="B11" s="325"/>
      <c r="C11" s="203" t="s">
        <v>139</v>
      </c>
      <c r="D11" s="229">
        <v>0.32</v>
      </c>
      <c r="O11" s="95"/>
    </row>
    <row r="12" spans="1:15" ht="26.25">
      <c r="B12" s="311" t="s">
        <v>140</v>
      </c>
      <c r="C12" s="224" t="s">
        <v>415</v>
      </c>
      <c r="D12" s="229">
        <v>0.33</v>
      </c>
    </row>
    <row r="13" spans="1:15">
      <c r="B13" s="312"/>
      <c r="C13" s="224" t="s">
        <v>416</v>
      </c>
      <c r="D13" s="229">
        <v>0.36</v>
      </c>
    </row>
    <row r="14" spans="1:15">
      <c r="B14" s="313"/>
      <c r="C14" s="224" t="s">
        <v>417</v>
      </c>
      <c r="D14" s="229">
        <v>0.33</v>
      </c>
    </row>
    <row r="15" spans="1:15">
      <c r="B15" s="311" t="s">
        <v>269</v>
      </c>
      <c r="C15" s="203" t="s">
        <v>188</v>
      </c>
      <c r="D15" s="229">
        <v>0.33</v>
      </c>
    </row>
    <row r="16" spans="1:15">
      <c r="B16" s="313"/>
      <c r="C16" s="203" t="s">
        <v>189</v>
      </c>
      <c r="D16" s="229">
        <v>0.35</v>
      </c>
    </row>
    <row r="17" spans="1:12">
      <c r="B17" s="170"/>
      <c r="C17" s="25"/>
      <c r="D17" s="30"/>
    </row>
    <row r="18" spans="1:12">
      <c r="A18" s="130" t="s">
        <v>62</v>
      </c>
    </row>
    <row r="19" spans="1:12">
      <c r="A19" s="130" t="s">
        <v>63</v>
      </c>
    </row>
    <row r="26" spans="1:12">
      <c r="D26" s="23"/>
      <c r="E26" s="23"/>
      <c r="F26" s="23"/>
      <c r="G26" s="23"/>
      <c r="H26" s="23"/>
      <c r="I26" s="23"/>
      <c r="J26" s="23"/>
      <c r="K26" s="23"/>
      <c r="L26" s="23"/>
    </row>
    <row r="77" spans="6:6">
      <c r="F77" s="118"/>
    </row>
  </sheetData>
  <mergeCells count="4">
    <mergeCell ref="B5:B6"/>
    <mergeCell ref="B7:B11"/>
    <mergeCell ref="B12:B14"/>
    <mergeCell ref="B15:B16"/>
  </mergeCell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5B800"/>
  </sheetPr>
  <dimension ref="A1:T75"/>
  <sheetViews>
    <sheetView showGridLines="0" zoomScaleNormal="100" workbookViewId="0">
      <selection activeCell="L21" sqref="L21"/>
    </sheetView>
  </sheetViews>
  <sheetFormatPr defaultColWidth="8.85546875" defaultRowHeight="15"/>
  <cols>
    <col min="1" max="1" width="8.28515625" customWidth="1"/>
    <col min="2" max="2" width="30.28515625" customWidth="1"/>
    <col min="3" max="3" width="9.85546875" bestFit="1" customWidth="1"/>
    <col min="4" max="7" width="12" bestFit="1" customWidth="1"/>
    <col min="8" max="8" width="9.85546875" bestFit="1" customWidth="1"/>
  </cols>
  <sheetData>
    <row r="1" spans="1:16" s="148" customFormat="1" ht="14.45" customHeight="1">
      <c r="A1" s="148" t="s">
        <v>328</v>
      </c>
    </row>
    <row r="4" spans="1:16" ht="38.25">
      <c r="B4" s="256" t="s">
        <v>336</v>
      </c>
      <c r="C4" s="164" t="s">
        <v>190</v>
      </c>
      <c r="D4" s="257" t="s">
        <v>284</v>
      </c>
      <c r="E4" s="164" t="s">
        <v>283</v>
      </c>
      <c r="F4" s="164" t="s">
        <v>193</v>
      </c>
      <c r="G4" s="164" t="s">
        <v>191</v>
      </c>
      <c r="H4" s="164" t="s">
        <v>270</v>
      </c>
    </row>
    <row r="5" spans="1:16">
      <c r="B5" s="163" t="s">
        <v>27</v>
      </c>
      <c r="C5" s="238">
        <v>0.46</v>
      </c>
      <c r="D5" s="238">
        <v>0.45</v>
      </c>
      <c r="E5" s="238">
        <v>0.04</v>
      </c>
      <c r="F5" s="258">
        <v>3.0000000000000001E-3</v>
      </c>
      <c r="G5" s="258">
        <v>1.7000000000000001E-2</v>
      </c>
      <c r="H5" s="238">
        <v>0.03</v>
      </c>
      <c r="I5" s="21"/>
    </row>
    <row r="6" spans="1:16">
      <c r="B6" s="163" t="s">
        <v>20</v>
      </c>
      <c r="C6" s="238">
        <v>0.45</v>
      </c>
      <c r="D6" s="238">
        <v>0.5</v>
      </c>
      <c r="E6" s="238">
        <v>0.03</v>
      </c>
      <c r="F6" s="258">
        <v>3.0000000000000001E-3</v>
      </c>
      <c r="G6" s="258">
        <v>4.0000000000000001E-3</v>
      </c>
      <c r="H6" s="238">
        <v>0.01</v>
      </c>
      <c r="I6" s="21"/>
    </row>
    <row r="7" spans="1:16">
      <c r="B7" s="163" t="s">
        <v>21</v>
      </c>
      <c r="C7" s="238">
        <v>0.44</v>
      </c>
      <c r="D7" s="238">
        <v>0.5</v>
      </c>
      <c r="E7" s="238">
        <v>0.04</v>
      </c>
      <c r="F7" s="258">
        <v>4.0000000000000001E-3</v>
      </c>
      <c r="G7" s="258">
        <v>7.0000000000000001E-3</v>
      </c>
      <c r="H7" s="238">
        <v>0.01</v>
      </c>
      <c r="I7" s="21"/>
    </row>
    <row r="8" spans="1:16">
      <c r="B8" s="163" t="s">
        <v>19</v>
      </c>
      <c r="C8" s="238">
        <v>0.44</v>
      </c>
      <c r="D8" s="238">
        <v>0.47</v>
      </c>
      <c r="E8" s="238">
        <v>0.06</v>
      </c>
      <c r="F8" s="258">
        <v>8.9999999999999993E-3</v>
      </c>
      <c r="G8" s="258">
        <v>6.0000000000000001E-3</v>
      </c>
      <c r="H8" s="238">
        <v>0.02</v>
      </c>
      <c r="I8" s="21"/>
    </row>
    <row r="9" spans="1:16">
      <c r="B9" s="163" t="s">
        <v>15</v>
      </c>
      <c r="C9" s="238">
        <v>0.42</v>
      </c>
      <c r="D9" s="238">
        <v>0.55000000000000004</v>
      </c>
      <c r="E9" s="238">
        <v>0.01</v>
      </c>
      <c r="F9" s="258">
        <v>0</v>
      </c>
      <c r="G9" s="258">
        <v>0</v>
      </c>
      <c r="H9" s="238">
        <v>0.03</v>
      </c>
      <c r="I9" s="21"/>
    </row>
    <row r="10" spans="1:16">
      <c r="B10" s="163" t="s">
        <v>29</v>
      </c>
      <c r="C10" s="238">
        <v>0.4</v>
      </c>
      <c r="D10" s="238">
        <v>0.52</v>
      </c>
      <c r="E10" s="238">
        <v>0.05</v>
      </c>
      <c r="F10" s="258">
        <v>8.0000000000000002E-3</v>
      </c>
      <c r="G10" s="258">
        <v>6.0000000000000001E-3</v>
      </c>
      <c r="H10" s="238">
        <v>0.02</v>
      </c>
      <c r="I10" s="21"/>
    </row>
    <row r="11" spans="1:16">
      <c r="B11" s="163" t="s">
        <v>18</v>
      </c>
      <c r="C11" s="238">
        <v>0.39</v>
      </c>
      <c r="D11" s="238">
        <v>0.52</v>
      </c>
      <c r="E11" s="238">
        <v>7.0000000000000007E-2</v>
      </c>
      <c r="F11" s="258">
        <v>1.2E-2</v>
      </c>
      <c r="G11" s="258">
        <v>0.01</v>
      </c>
      <c r="H11" s="238">
        <v>0</v>
      </c>
      <c r="I11" s="21"/>
      <c r="P11" s="95"/>
    </row>
    <row r="12" spans="1:16">
      <c r="B12" s="163" t="s">
        <v>14</v>
      </c>
      <c r="C12" s="238">
        <v>0.38</v>
      </c>
      <c r="D12" s="238">
        <v>0.52</v>
      </c>
      <c r="E12" s="238">
        <v>0.06</v>
      </c>
      <c r="F12" s="258">
        <v>1.2E-2</v>
      </c>
      <c r="G12" s="258">
        <v>7.0000000000000001E-3</v>
      </c>
      <c r="H12" s="238">
        <v>0.02</v>
      </c>
      <c r="I12" s="21"/>
    </row>
    <row r="13" spans="1:16">
      <c r="B13" s="163" t="s">
        <v>59</v>
      </c>
      <c r="C13" s="238">
        <v>0.38</v>
      </c>
      <c r="D13" s="238">
        <v>0.44</v>
      </c>
      <c r="E13" s="238">
        <v>0.05</v>
      </c>
      <c r="F13" s="258">
        <v>8.0000000000000002E-3</v>
      </c>
      <c r="G13" s="258">
        <v>8.0000000000000002E-3</v>
      </c>
      <c r="H13" s="238">
        <v>0.12</v>
      </c>
      <c r="I13" s="21"/>
    </row>
    <row r="14" spans="1:16">
      <c r="B14" s="163" t="s">
        <v>50</v>
      </c>
      <c r="C14" s="238">
        <v>0.33</v>
      </c>
      <c r="D14" s="238">
        <v>0.53</v>
      </c>
      <c r="E14" s="238">
        <v>0.06</v>
      </c>
      <c r="F14" s="238">
        <v>0.01</v>
      </c>
      <c r="G14" s="238">
        <v>0.01</v>
      </c>
      <c r="H14" s="238">
        <v>7.0000000000000007E-2</v>
      </c>
      <c r="I14" s="21"/>
    </row>
    <row r="15" spans="1:16">
      <c r="B15" s="163" t="s">
        <v>17</v>
      </c>
      <c r="C15" s="238">
        <v>0.32</v>
      </c>
      <c r="D15" s="238">
        <v>0.6</v>
      </c>
      <c r="E15" s="238">
        <v>0.05</v>
      </c>
      <c r="F15" s="258">
        <v>6.0000000000000001E-3</v>
      </c>
      <c r="G15" s="258">
        <v>0.01</v>
      </c>
      <c r="H15" s="238">
        <v>0.01</v>
      </c>
      <c r="I15" s="21"/>
    </row>
    <row r="16" spans="1:16">
      <c r="B16" s="163" t="s">
        <v>22</v>
      </c>
      <c r="C16" s="238">
        <v>0.3</v>
      </c>
      <c r="D16" s="238">
        <v>0.57999999999999996</v>
      </c>
      <c r="E16" s="238">
        <v>0.04</v>
      </c>
      <c r="F16" s="258">
        <v>5.0000000000000001E-3</v>
      </c>
      <c r="G16" s="258">
        <v>4.0000000000000001E-3</v>
      </c>
      <c r="H16" s="238">
        <v>7.0000000000000007E-2</v>
      </c>
      <c r="I16" s="21"/>
    </row>
    <row r="17" spans="1:11">
      <c r="B17" s="163" t="s">
        <v>28</v>
      </c>
      <c r="C17" s="238">
        <v>0.28000000000000003</v>
      </c>
      <c r="D17" s="238">
        <v>0.53</v>
      </c>
      <c r="E17" s="238">
        <v>0.11</v>
      </c>
      <c r="F17" s="258">
        <v>1.7999999999999999E-2</v>
      </c>
      <c r="G17" s="258">
        <v>2.5999999999999999E-2</v>
      </c>
      <c r="H17" s="238">
        <v>0.04</v>
      </c>
      <c r="I17" s="21"/>
    </row>
    <row r="18" spans="1:11">
      <c r="B18" s="163" t="s">
        <v>25</v>
      </c>
      <c r="C18" s="238">
        <v>0.26</v>
      </c>
      <c r="D18" s="238">
        <v>0.6</v>
      </c>
      <c r="E18" s="238">
        <v>0.08</v>
      </c>
      <c r="F18" s="258">
        <v>1.7000000000000001E-2</v>
      </c>
      <c r="G18" s="258">
        <v>8.0000000000000002E-3</v>
      </c>
      <c r="H18" s="238">
        <v>0.03</v>
      </c>
      <c r="I18" s="21"/>
    </row>
    <row r="19" spans="1:11">
      <c r="B19" s="163" t="s">
        <v>16</v>
      </c>
      <c r="C19" s="238">
        <v>0.24</v>
      </c>
      <c r="D19" s="238">
        <v>0.56999999999999995</v>
      </c>
      <c r="E19" s="238">
        <v>0.11</v>
      </c>
      <c r="F19" s="258">
        <v>1.7000000000000001E-2</v>
      </c>
      <c r="G19" s="258">
        <v>8.9999999999999993E-3</v>
      </c>
      <c r="H19" s="238">
        <v>0.05</v>
      </c>
      <c r="I19" s="21"/>
    </row>
    <row r="20" spans="1:11">
      <c r="B20" s="163" t="s">
        <v>60</v>
      </c>
      <c r="C20" s="238">
        <v>0.24</v>
      </c>
      <c r="D20" s="238">
        <v>0.49</v>
      </c>
      <c r="E20" s="238">
        <v>0.08</v>
      </c>
      <c r="F20" s="258">
        <v>2.5000000000000001E-2</v>
      </c>
      <c r="G20" s="258">
        <v>1.4999999999999999E-2</v>
      </c>
      <c r="H20" s="238">
        <v>0.16</v>
      </c>
      <c r="I20" s="21"/>
    </row>
    <row r="21" spans="1:11">
      <c r="B21" s="163" t="s">
        <v>13</v>
      </c>
      <c r="C21" s="238">
        <v>0.22</v>
      </c>
      <c r="D21" s="238">
        <v>0.61</v>
      </c>
      <c r="E21" s="238">
        <v>0.11</v>
      </c>
      <c r="F21" s="258">
        <v>1.7000000000000001E-2</v>
      </c>
      <c r="G21" s="258">
        <v>2.1999999999999999E-2</v>
      </c>
      <c r="H21" s="238">
        <v>0.02</v>
      </c>
      <c r="I21" s="21"/>
    </row>
    <row r="22" spans="1:11">
      <c r="B22" s="163" t="s">
        <v>24</v>
      </c>
      <c r="C22" s="238">
        <v>0.2</v>
      </c>
      <c r="D22" s="238">
        <v>0.63</v>
      </c>
      <c r="E22" s="238">
        <v>0.09</v>
      </c>
      <c r="F22" s="258">
        <v>2.7E-2</v>
      </c>
      <c r="G22" s="258">
        <v>1.7999999999999999E-2</v>
      </c>
      <c r="H22" s="238">
        <v>0.03</v>
      </c>
      <c r="I22" s="21"/>
    </row>
    <row r="23" spans="1:11">
      <c r="B23" s="163" t="s">
        <v>26</v>
      </c>
      <c r="C23" s="238">
        <v>0.2</v>
      </c>
      <c r="D23" s="238">
        <v>0.78</v>
      </c>
      <c r="E23" s="238">
        <v>0.02</v>
      </c>
      <c r="F23" s="258">
        <v>0</v>
      </c>
      <c r="G23" s="258">
        <v>0</v>
      </c>
      <c r="H23" s="238">
        <v>0.01</v>
      </c>
      <c r="I23" s="21"/>
    </row>
    <row r="24" spans="1:11">
      <c r="B24" s="163" t="s">
        <v>23</v>
      </c>
      <c r="C24" s="238">
        <v>0.18</v>
      </c>
      <c r="D24" s="238">
        <v>0.55000000000000004</v>
      </c>
      <c r="E24" s="238">
        <v>0.13</v>
      </c>
      <c r="F24" s="258">
        <v>1.7999999999999999E-2</v>
      </c>
      <c r="G24" s="258">
        <v>3.5999999999999997E-2</v>
      </c>
      <c r="H24" s="238">
        <v>0.08</v>
      </c>
      <c r="I24" s="21"/>
    </row>
    <row r="26" spans="1:11">
      <c r="A26" s="130" t="s">
        <v>62</v>
      </c>
      <c r="C26" s="22"/>
      <c r="D26" s="22"/>
      <c r="E26" s="22"/>
      <c r="F26" s="22"/>
      <c r="G26" s="22"/>
      <c r="H26" s="21"/>
      <c r="I26" s="22"/>
      <c r="J26" s="22"/>
      <c r="K26" s="22"/>
    </row>
    <row r="27" spans="1:11">
      <c r="A27" s="130" t="s">
        <v>389</v>
      </c>
      <c r="C27" s="22"/>
      <c r="D27" s="22"/>
      <c r="E27" s="22"/>
      <c r="F27" s="22"/>
      <c r="G27" s="22"/>
      <c r="H27" s="21"/>
      <c r="I27" s="22"/>
      <c r="J27" s="22"/>
      <c r="K27" s="22"/>
    </row>
    <row r="28" spans="1:11">
      <c r="C28" s="22"/>
      <c r="D28" s="22"/>
      <c r="E28" s="22"/>
      <c r="F28" s="22"/>
      <c r="G28" s="22"/>
      <c r="H28" s="21"/>
    </row>
    <row r="29" spans="1:11">
      <c r="C29" s="22"/>
      <c r="D29" s="22"/>
      <c r="E29" s="22"/>
      <c r="F29" s="22"/>
      <c r="G29" s="22"/>
      <c r="H29" s="21"/>
    </row>
    <row r="30" spans="1:11">
      <c r="C30" s="22"/>
      <c r="D30" s="22"/>
      <c r="E30" s="22"/>
      <c r="F30" s="22"/>
      <c r="G30" s="22"/>
      <c r="H30" s="21"/>
      <c r="I30" s="22"/>
      <c r="J30" s="22"/>
      <c r="K30" s="22"/>
    </row>
    <row r="31" spans="1:11">
      <c r="C31" s="22"/>
      <c r="D31" s="22"/>
      <c r="E31" s="22"/>
      <c r="F31" s="22"/>
      <c r="G31" s="22"/>
      <c r="H31" s="21"/>
      <c r="I31" s="22"/>
      <c r="J31" s="22"/>
      <c r="K31" s="22"/>
    </row>
    <row r="32" spans="1:11">
      <c r="C32" s="22"/>
      <c r="D32" s="22"/>
      <c r="E32" s="22"/>
      <c r="F32" s="22"/>
      <c r="G32" s="22"/>
      <c r="H32" s="21"/>
      <c r="I32" s="22"/>
      <c r="J32" s="22"/>
      <c r="K32" s="22"/>
    </row>
    <row r="33" spans="3:11">
      <c r="C33" s="22"/>
      <c r="D33" s="22"/>
      <c r="E33" s="22"/>
      <c r="F33" s="22"/>
      <c r="G33" s="22"/>
      <c r="H33" s="21"/>
      <c r="I33" s="22"/>
      <c r="J33" s="22"/>
      <c r="K33" s="22"/>
    </row>
    <row r="34" spans="3:11">
      <c r="C34" s="22"/>
      <c r="D34" s="22"/>
      <c r="E34" s="22"/>
      <c r="F34" s="22"/>
      <c r="G34" s="22"/>
      <c r="H34" s="21"/>
      <c r="I34" s="22"/>
      <c r="J34" s="22"/>
      <c r="K34" s="22"/>
    </row>
    <row r="35" spans="3:11">
      <c r="C35" s="22"/>
      <c r="D35" s="22"/>
      <c r="E35" s="22"/>
      <c r="F35" s="22"/>
      <c r="G35" s="22"/>
      <c r="H35" s="21"/>
      <c r="I35" s="22"/>
      <c r="J35" s="22"/>
      <c r="K35" s="22"/>
    </row>
    <row r="36" spans="3:11">
      <c r="C36" s="22"/>
      <c r="D36" s="22"/>
      <c r="E36" s="22"/>
      <c r="F36" s="22"/>
      <c r="G36" s="22"/>
      <c r="H36" s="21"/>
      <c r="I36" s="22"/>
      <c r="J36" s="22"/>
      <c r="K36" s="22"/>
    </row>
    <row r="37" spans="3:11">
      <c r="C37" s="22"/>
      <c r="D37" s="22"/>
      <c r="E37" s="22"/>
      <c r="F37" s="22"/>
      <c r="G37" s="22"/>
      <c r="H37" s="21"/>
      <c r="I37" s="22"/>
      <c r="J37" s="22"/>
      <c r="K37" s="22"/>
    </row>
    <row r="38" spans="3:11">
      <c r="C38" s="22"/>
      <c r="D38" s="22"/>
      <c r="E38" s="22"/>
      <c r="F38" s="22"/>
      <c r="G38" s="22"/>
      <c r="H38" s="21"/>
      <c r="I38" s="22"/>
      <c r="J38" s="22"/>
      <c r="K38" s="22"/>
    </row>
    <row r="39" spans="3:11">
      <c r="C39" s="22"/>
      <c r="D39" s="22"/>
      <c r="E39" s="22"/>
      <c r="F39" s="22"/>
      <c r="G39" s="22"/>
      <c r="H39" s="21"/>
      <c r="I39" s="22"/>
      <c r="J39" s="22"/>
      <c r="K39" s="22"/>
    </row>
    <row r="40" spans="3:11">
      <c r="C40" s="22"/>
      <c r="D40" s="22"/>
      <c r="E40" s="22"/>
      <c r="F40" s="22"/>
      <c r="G40" s="22"/>
      <c r="H40" s="21"/>
      <c r="I40" s="22"/>
      <c r="J40" s="22"/>
      <c r="K40" s="22"/>
    </row>
    <row r="41" spans="3:11">
      <c r="C41" s="22"/>
      <c r="D41" s="22"/>
      <c r="E41" s="22"/>
      <c r="F41" s="22"/>
      <c r="G41" s="22"/>
      <c r="H41" s="21"/>
      <c r="I41" s="22"/>
      <c r="J41" s="22"/>
      <c r="K41" s="22"/>
    </row>
    <row r="42" spans="3:11">
      <c r="C42" s="22"/>
      <c r="D42" s="22"/>
      <c r="E42" s="22"/>
      <c r="F42" s="22"/>
      <c r="G42" s="22"/>
      <c r="H42" s="21"/>
      <c r="I42" s="22"/>
      <c r="J42" s="22"/>
      <c r="K42" s="22"/>
    </row>
    <row r="43" spans="3:11">
      <c r="C43" s="22"/>
      <c r="D43" s="22"/>
      <c r="E43" s="22"/>
      <c r="F43" s="22"/>
      <c r="G43" s="22"/>
      <c r="H43" s="21"/>
      <c r="I43" s="22"/>
      <c r="J43" s="22"/>
      <c r="K43" s="22"/>
    </row>
    <row r="44" spans="3:11">
      <c r="C44" s="22"/>
      <c r="D44" s="21"/>
      <c r="E44" s="22"/>
      <c r="F44" s="22"/>
      <c r="G44" s="22"/>
      <c r="H44" s="21"/>
      <c r="I44" s="22"/>
      <c r="J44" s="22"/>
      <c r="K44" s="22"/>
    </row>
    <row r="45" spans="3:11">
      <c r="C45" s="22"/>
      <c r="D45" s="22"/>
      <c r="E45" s="22"/>
      <c r="F45" s="22"/>
      <c r="G45" s="22"/>
      <c r="H45" s="22"/>
      <c r="I45" s="22"/>
      <c r="J45" s="22"/>
      <c r="K45" s="22"/>
    </row>
    <row r="46" spans="3:11">
      <c r="C46" s="22"/>
      <c r="D46" s="22"/>
      <c r="E46" s="22"/>
      <c r="F46" s="22"/>
      <c r="G46" s="22"/>
      <c r="H46" s="22"/>
      <c r="I46" s="22"/>
      <c r="J46" s="22"/>
      <c r="K46" s="22"/>
    </row>
    <row r="53" spans="13:20">
      <c r="M53" s="22"/>
      <c r="N53" s="22"/>
      <c r="O53" s="22"/>
      <c r="S53" s="22"/>
      <c r="T53" s="22"/>
    </row>
    <row r="75" spans="7:7">
      <c r="G75" s="118"/>
    </row>
  </sheetData>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5B800"/>
  </sheetPr>
  <dimension ref="A1:BD77"/>
  <sheetViews>
    <sheetView showGridLines="0" zoomScaleNormal="100" workbookViewId="0">
      <selection activeCell="H25" sqref="H25"/>
    </sheetView>
  </sheetViews>
  <sheetFormatPr defaultRowHeight="15"/>
  <cols>
    <col min="2" max="2" width="27.85546875" customWidth="1"/>
    <col min="3" max="3" width="11.7109375" customWidth="1"/>
    <col min="4" max="4" width="12.85546875" customWidth="1"/>
    <col min="5" max="5" width="14.28515625" customWidth="1"/>
    <col min="6" max="6" width="14.7109375" bestFit="1" customWidth="1"/>
    <col min="7" max="7" width="17.140625" customWidth="1"/>
    <col min="8" max="8" width="13.5703125" customWidth="1"/>
    <col min="9" max="9" width="15.5703125" customWidth="1"/>
    <col min="10" max="10" width="10.7109375" customWidth="1"/>
    <col min="11" max="11" width="12.7109375" customWidth="1"/>
    <col min="12" max="12" width="12" customWidth="1"/>
    <col min="13" max="13" width="13.5703125" customWidth="1"/>
    <col min="14" max="14" width="12.28515625" customWidth="1"/>
    <col min="15" max="16" width="13.7109375" bestFit="1" customWidth="1"/>
    <col min="17" max="17" width="11.7109375" bestFit="1" customWidth="1"/>
    <col min="18" max="20" width="13.7109375" bestFit="1" customWidth="1"/>
    <col min="21" max="21" width="10.7109375" bestFit="1" customWidth="1"/>
    <col min="22" max="22" width="13.7109375" bestFit="1" customWidth="1"/>
    <col min="23" max="23" width="11.7109375" bestFit="1" customWidth="1"/>
    <col min="24" max="24" width="12.5703125" bestFit="1" customWidth="1"/>
    <col min="25" max="25" width="11.7109375" bestFit="1" customWidth="1"/>
    <col min="26" max="28" width="12.5703125" bestFit="1" customWidth="1"/>
    <col min="29" max="29" width="11.7109375" bestFit="1" customWidth="1"/>
    <col min="30" max="30" width="12.5703125" bestFit="1" customWidth="1"/>
    <col min="31" max="32" width="13.7109375" bestFit="1" customWidth="1"/>
    <col min="33" max="33" width="10.5703125" bestFit="1" customWidth="1"/>
    <col min="34" max="36" width="13.7109375" bestFit="1" customWidth="1"/>
    <col min="37" max="37" width="9.7109375" bestFit="1" customWidth="1"/>
    <col min="38" max="38" width="13.7109375" bestFit="1" customWidth="1"/>
    <col min="39" max="40" width="14.7109375" bestFit="1" customWidth="1"/>
    <col min="41" max="41" width="10.5703125" bestFit="1" customWidth="1"/>
    <col min="42" max="42" width="15.7109375" bestFit="1" customWidth="1"/>
    <col min="43" max="43" width="9.7109375" bestFit="1" customWidth="1"/>
    <col min="44" max="49" width="10.7109375" bestFit="1" customWidth="1"/>
    <col min="50" max="50" width="11.7109375" bestFit="1" customWidth="1"/>
    <col min="51" max="52" width="10.7109375" bestFit="1" customWidth="1"/>
    <col min="53" max="53" width="9.7109375" bestFit="1" customWidth="1"/>
    <col min="54" max="56" width="10.7109375" bestFit="1" customWidth="1"/>
    <col min="57" max="57" width="11.7109375" bestFit="1" customWidth="1"/>
    <col min="58" max="59" width="12.7109375" bestFit="1" customWidth="1"/>
    <col min="60" max="60" width="11.7109375" bestFit="1" customWidth="1"/>
    <col min="61" max="62" width="12.7109375" bestFit="1" customWidth="1"/>
    <col min="63" max="63" width="9.7109375" bestFit="1" customWidth="1"/>
    <col min="64" max="65" width="9" bestFit="1" customWidth="1"/>
  </cols>
  <sheetData>
    <row r="1" spans="1:56" ht="14.45" customHeight="1">
      <c r="A1" s="148" t="s">
        <v>329</v>
      </c>
      <c r="B1" s="59"/>
      <c r="C1" s="59"/>
      <c r="D1" s="59"/>
      <c r="E1" s="59"/>
      <c r="F1" s="59"/>
      <c r="G1" s="59"/>
      <c r="J1" s="26"/>
      <c r="K1" s="26"/>
      <c r="L1" s="27"/>
    </row>
    <row r="2" spans="1:56">
      <c r="A2" s="59"/>
      <c r="B2" s="59"/>
      <c r="C2" s="59"/>
      <c r="D2" s="59"/>
      <c r="E2" s="59"/>
      <c r="F2" s="59"/>
      <c r="G2" s="59"/>
    </row>
    <row r="5" spans="1:56">
      <c r="B5" s="201"/>
      <c r="C5" s="201" t="s">
        <v>195</v>
      </c>
      <c r="D5" s="201" t="s">
        <v>199</v>
      </c>
      <c r="E5" s="201" t="s">
        <v>200</v>
      </c>
      <c r="F5" s="201" t="s">
        <v>201</v>
      </c>
      <c r="G5" s="201" t="s">
        <v>196</v>
      </c>
    </row>
    <row r="6" spans="1:56">
      <c r="B6" s="201" t="s">
        <v>190</v>
      </c>
      <c r="C6" s="230">
        <v>0.44</v>
      </c>
      <c r="D6" s="230">
        <v>0.38</v>
      </c>
      <c r="E6" s="230">
        <v>0.31</v>
      </c>
      <c r="F6" s="230">
        <v>0.28000000000000003</v>
      </c>
      <c r="G6" s="230">
        <v>0.25</v>
      </c>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row>
    <row r="7" spans="1:56">
      <c r="B7" s="201" t="s">
        <v>280</v>
      </c>
      <c r="C7" s="230">
        <v>0.27</v>
      </c>
      <c r="D7" s="230">
        <v>0.3</v>
      </c>
      <c r="E7" s="230">
        <v>0.26</v>
      </c>
      <c r="F7" s="230">
        <v>0.24</v>
      </c>
      <c r="G7" s="230">
        <v>0.24</v>
      </c>
    </row>
    <row r="8" spans="1:56">
      <c r="B8" s="201" t="s">
        <v>281</v>
      </c>
      <c r="C8" s="230">
        <v>0.13</v>
      </c>
      <c r="D8" s="230">
        <v>0.17</v>
      </c>
      <c r="E8" s="230">
        <v>0.19</v>
      </c>
      <c r="F8" s="230">
        <v>0.18</v>
      </c>
      <c r="G8" s="230">
        <v>0.18</v>
      </c>
    </row>
    <row r="9" spans="1:56">
      <c r="B9" s="201" t="s">
        <v>282</v>
      </c>
      <c r="C9" s="230">
        <v>0.06</v>
      </c>
      <c r="D9" s="230">
        <v>7.0000000000000007E-2</v>
      </c>
      <c r="E9" s="230">
        <v>0.12</v>
      </c>
      <c r="F9" s="230">
        <v>0.15</v>
      </c>
      <c r="G9" s="230">
        <v>0.1</v>
      </c>
    </row>
    <row r="10" spans="1:56">
      <c r="B10" s="201" t="s">
        <v>283</v>
      </c>
      <c r="C10" s="230">
        <v>0.03</v>
      </c>
      <c r="D10" s="230">
        <v>0.03</v>
      </c>
      <c r="E10" s="230">
        <v>0.06</v>
      </c>
      <c r="F10" s="230">
        <v>0.08</v>
      </c>
      <c r="G10" s="230">
        <v>0.1</v>
      </c>
    </row>
    <row r="11" spans="1:56">
      <c r="B11" s="201" t="s">
        <v>193</v>
      </c>
      <c r="C11" s="230">
        <v>0</v>
      </c>
      <c r="D11" s="230">
        <v>0.01</v>
      </c>
      <c r="E11" s="230">
        <v>0.01</v>
      </c>
      <c r="F11" s="230">
        <v>0.02</v>
      </c>
      <c r="G11" s="230">
        <v>0.02</v>
      </c>
      <c r="P11" s="95"/>
    </row>
    <row r="12" spans="1:56">
      <c r="B12" s="201" t="s">
        <v>191</v>
      </c>
      <c r="C12" s="230">
        <v>0.01</v>
      </c>
      <c r="D12" s="230">
        <v>0</v>
      </c>
      <c r="E12" s="230">
        <v>0.01</v>
      </c>
      <c r="F12" s="230">
        <v>0.01</v>
      </c>
      <c r="G12" s="230">
        <v>0.02</v>
      </c>
    </row>
    <row r="13" spans="1:56">
      <c r="B13" s="230" t="s">
        <v>285</v>
      </c>
      <c r="C13" s="230">
        <v>0.02</v>
      </c>
      <c r="D13" s="230">
        <v>0.03</v>
      </c>
      <c r="E13" s="230">
        <v>0.04</v>
      </c>
      <c r="F13" s="230">
        <v>0.04</v>
      </c>
      <c r="G13" s="230">
        <v>7.0000000000000007E-2</v>
      </c>
    </row>
    <row r="14" spans="1:56">
      <c r="B14" s="201" t="s">
        <v>72</v>
      </c>
      <c r="C14" s="230">
        <v>0.03</v>
      </c>
      <c r="D14" s="230">
        <v>0.01</v>
      </c>
      <c r="E14" s="230">
        <v>0</v>
      </c>
      <c r="F14" s="230">
        <v>0.01</v>
      </c>
      <c r="G14" s="230">
        <v>0.01</v>
      </c>
    </row>
    <row r="18" spans="1:9">
      <c r="I18" s="47"/>
    </row>
    <row r="21" spans="1:9">
      <c r="A21" s="130" t="s">
        <v>62</v>
      </c>
    </row>
    <row r="22" spans="1:9">
      <c r="A22" s="130" t="s">
        <v>390</v>
      </c>
    </row>
    <row r="77" spans="7:7">
      <c r="G77" s="118"/>
    </row>
  </sheetData>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5B800"/>
  </sheetPr>
  <dimension ref="A1:BD76"/>
  <sheetViews>
    <sheetView showGridLines="0" zoomScaleNormal="100" workbookViewId="0">
      <selection activeCell="C17" sqref="C17"/>
    </sheetView>
  </sheetViews>
  <sheetFormatPr defaultRowHeight="15"/>
  <cols>
    <col min="2" max="2" width="10.28515625" bestFit="1" customWidth="1"/>
    <col min="3" max="3" width="20.7109375" customWidth="1"/>
    <col min="4" max="4" width="14.5703125" customWidth="1"/>
    <col min="5" max="5" width="17.28515625" customWidth="1"/>
    <col min="6" max="6" width="11.42578125" customWidth="1"/>
    <col min="7" max="7" width="14.140625" customWidth="1"/>
    <col min="8" max="8" width="13.5703125" customWidth="1"/>
    <col min="9" max="9" width="15.5703125" customWidth="1"/>
    <col min="10" max="10" width="10.7109375" customWidth="1"/>
    <col min="11" max="11" width="12.7109375" customWidth="1"/>
    <col min="12" max="12" width="12" customWidth="1"/>
    <col min="13" max="13" width="13.5703125" customWidth="1"/>
    <col min="14" max="14" width="12.28515625" customWidth="1"/>
    <col min="15" max="16" width="13.7109375" bestFit="1" customWidth="1"/>
    <col min="17" max="17" width="11.7109375" bestFit="1" customWidth="1"/>
    <col min="18" max="20" width="13.7109375" bestFit="1" customWidth="1"/>
    <col min="21" max="21" width="10.7109375" bestFit="1" customWidth="1"/>
    <col min="22" max="22" width="13.7109375" bestFit="1" customWidth="1"/>
    <col min="23" max="23" width="11.7109375" bestFit="1" customWidth="1"/>
    <col min="24" max="24" width="12.5703125" bestFit="1" customWidth="1"/>
    <col min="25" max="25" width="11.7109375" bestFit="1" customWidth="1"/>
    <col min="26" max="28" width="12.5703125" bestFit="1" customWidth="1"/>
    <col min="29" max="29" width="11.7109375" bestFit="1" customWidth="1"/>
    <col min="30" max="30" width="12.5703125" bestFit="1" customWidth="1"/>
    <col min="31" max="32" width="13.7109375" bestFit="1" customWidth="1"/>
    <col min="33" max="33" width="10.5703125" bestFit="1" customWidth="1"/>
    <col min="34" max="36" width="13.7109375" bestFit="1" customWidth="1"/>
    <col min="37" max="37" width="9.7109375" bestFit="1" customWidth="1"/>
    <col min="38" max="38" width="13.7109375" bestFit="1" customWidth="1"/>
    <col min="39" max="40" width="14.7109375" bestFit="1" customWidth="1"/>
    <col min="41" max="41" width="10.5703125" bestFit="1" customWidth="1"/>
    <col min="42" max="42" width="15.7109375" bestFit="1" customWidth="1"/>
    <col min="43" max="43" width="9.7109375" bestFit="1" customWidth="1"/>
    <col min="44" max="49" width="10.7109375" bestFit="1" customWidth="1"/>
    <col min="50" max="50" width="11.7109375" bestFit="1" customWidth="1"/>
    <col min="51" max="52" width="10.7109375" bestFit="1" customWidth="1"/>
    <col min="53" max="53" width="9.7109375" bestFit="1" customWidth="1"/>
    <col min="54" max="56" width="10.7109375" bestFit="1" customWidth="1"/>
    <col min="57" max="57" width="11.7109375" bestFit="1" customWidth="1"/>
    <col min="58" max="59" width="12.7109375" bestFit="1" customWidth="1"/>
    <col min="60" max="60" width="11.7109375" bestFit="1" customWidth="1"/>
    <col min="61" max="62" width="12.7109375" bestFit="1" customWidth="1"/>
    <col min="63" max="63" width="9.7109375" bestFit="1" customWidth="1"/>
    <col min="64" max="65" width="9" bestFit="1" customWidth="1"/>
  </cols>
  <sheetData>
    <row r="1" spans="1:16" ht="14.45" customHeight="1">
      <c r="A1" s="148" t="s">
        <v>330</v>
      </c>
      <c r="B1" s="59"/>
      <c r="C1" s="59"/>
      <c r="D1" s="59"/>
      <c r="E1" s="59"/>
      <c r="F1" s="59"/>
      <c r="G1" s="59"/>
      <c r="J1" s="26"/>
      <c r="K1" s="26"/>
      <c r="L1" s="27"/>
    </row>
    <row r="2" spans="1:16">
      <c r="A2" s="59"/>
      <c r="B2" s="59"/>
      <c r="C2" s="59"/>
      <c r="D2" s="59"/>
      <c r="E2" s="59"/>
      <c r="F2" s="59"/>
      <c r="G2" s="59"/>
    </row>
    <row r="4" spans="1:16" ht="15.6" customHeight="1"/>
    <row r="5" spans="1:16">
      <c r="B5" s="261"/>
      <c r="C5" s="163"/>
      <c r="D5" s="163" t="s">
        <v>192</v>
      </c>
      <c r="E5" s="163" t="s">
        <v>193</v>
      </c>
      <c r="F5" s="262" t="s">
        <v>194</v>
      </c>
    </row>
    <row r="6" spans="1:16">
      <c r="B6" s="223" t="s">
        <v>149</v>
      </c>
      <c r="C6" s="201"/>
      <c r="D6" s="244">
        <v>0.06</v>
      </c>
      <c r="E6" s="263">
        <v>0.01</v>
      </c>
      <c r="F6" s="263">
        <v>0.01</v>
      </c>
    </row>
    <row r="7" spans="1:16">
      <c r="B7" s="311" t="s">
        <v>148</v>
      </c>
      <c r="C7" s="264" t="s">
        <v>147</v>
      </c>
      <c r="D7" s="265">
        <v>7.0000000000000007E-2</v>
      </c>
      <c r="E7" s="265">
        <v>0.02</v>
      </c>
      <c r="F7" s="265">
        <v>0.01</v>
      </c>
    </row>
    <row r="8" spans="1:16">
      <c r="B8" s="313"/>
      <c r="C8" s="266" t="s">
        <v>146</v>
      </c>
      <c r="D8" s="267">
        <v>0.04</v>
      </c>
      <c r="E8" s="267">
        <v>0.01</v>
      </c>
      <c r="F8" s="267">
        <v>0.01</v>
      </c>
      <c r="H8" s="22"/>
      <c r="I8" s="22"/>
      <c r="J8" s="22"/>
      <c r="K8" s="22"/>
      <c r="L8" s="22"/>
      <c r="M8" s="22"/>
      <c r="N8" s="22"/>
      <c r="O8" s="22"/>
      <c r="P8" s="22"/>
    </row>
    <row r="9" spans="1:16">
      <c r="B9" s="311" t="s">
        <v>145</v>
      </c>
      <c r="C9" s="266" t="s">
        <v>144</v>
      </c>
      <c r="D9" s="229">
        <v>0.05</v>
      </c>
      <c r="E9" s="229">
        <v>0</v>
      </c>
      <c r="F9" s="229">
        <v>0.01</v>
      </c>
      <c r="H9" s="22"/>
      <c r="I9" s="22"/>
      <c r="J9" s="22"/>
      <c r="K9" s="22"/>
      <c r="L9" s="22"/>
      <c r="M9" s="22"/>
      <c r="N9" s="22"/>
      <c r="O9" s="22"/>
      <c r="P9" s="22"/>
    </row>
    <row r="10" spans="1:16">
      <c r="B10" s="312"/>
      <c r="C10" s="266" t="s">
        <v>143</v>
      </c>
      <c r="D10" s="229">
        <v>0.05</v>
      </c>
      <c r="E10" s="229">
        <v>0.01</v>
      </c>
      <c r="F10" s="229">
        <v>0.01</v>
      </c>
      <c r="H10" s="22"/>
      <c r="I10" s="22"/>
      <c r="J10" s="22"/>
      <c r="K10" s="22"/>
      <c r="L10" s="22"/>
      <c r="M10" s="22"/>
      <c r="N10" s="22"/>
      <c r="O10" s="22"/>
      <c r="P10" s="22"/>
    </row>
    <row r="11" spans="1:16">
      <c r="B11" s="312"/>
      <c r="C11" s="266" t="s">
        <v>142</v>
      </c>
      <c r="D11" s="229">
        <v>7.0000000000000007E-2</v>
      </c>
      <c r="E11" s="229">
        <v>0.02</v>
      </c>
      <c r="F11" s="229">
        <v>0.01</v>
      </c>
      <c r="H11" s="22"/>
      <c r="I11" s="22"/>
      <c r="J11" s="22"/>
      <c r="K11" s="22"/>
      <c r="L11" s="22"/>
      <c r="M11" s="22"/>
      <c r="N11" s="22"/>
      <c r="O11" s="22"/>
      <c r="P11" s="178"/>
    </row>
    <row r="12" spans="1:16">
      <c r="B12" s="312"/>
      <c r="C12" s="201" t="s">
        <v>141</v>
      </c>
      <c r="D12" s="229">
        <v>0.06</v>
      </c>
      <c r="E12" s="229">
        <v>0.01</v>
      </c>
      <c r="F12" s="229">
        <v>0.01</v>
      </c>
    </row>
    <row r="13" spans="1:16">
      <c r="B13" s="313"/>
      <c r="C13" s="201" t="s">
        <v>139</v>
      </c>
      <c r="D13" s="229">
        <v>0.06</v>
      </c>
      <c r="E13" s="229">
        <v>0.01</v>
      </c>
      <c r="F13" s="229">
        <v>0.01</v>
      </c>
    </row>
    <row r="14" spans="1:16" ht="25.5">
      <c r="B14" s="311" t="s">
        <v>140</v>
      </c>
      <c r="C14" s="202" t="s">
        <v>415</v>
      </c>
      <c r="D14" s="229">
        <v>0.05</v>
      </c>
      <c r="E14" s="229">
        <v>0.02</v>
      </c>
      <c r="F14" s="229">
        <v>0.01</v>
      </c>
    </row>
    <row r="15" spans="1:16">
      <c r="B15" s="312"/>
      <c r="C15" s="202" t="s">
        <v>416</v>
      </c>
      <c r="D15" s="229">
        <v>0.05</v>
      </c>
      <c r="E15" s="229">
        <v>0.01</v>
      </c>
      <c r="F15" s="229">
        <v>0.01</v>
      </c>
    </row>
    <row r="16" spans="1:16">
      <c r="B16" s="313"/>
      <c r="C16" s="202" t="s">
        <v>417</v>
      </c>
      <c r="D16" s="244">
        <v>7.0000000000000007E-2</v>
      </c>
      <c r="E16" s="229">
        <v>0.01</v>
      </c>
      <c r="F16" s="229">
        <v>0.01</v>
      </c>
    </row>
    <row r="17" spans="1:13">
      <c r="B17" s="313" t="s">
        <v>269</v>
      </c>
      <c r="C17" s="259" t="s">
        <v>188</v>
      </c>
      <c r="D17" s="268">
        <v>7.0000000000000007E-2</v>
      </c>
      <c r="E17" s="268">
        <v>0.01</v>
      </c>
      <c r="F17" s="268">
        <v>0.01</v>
      </c>
    </row>
    <row r="18" spans="1:13">
      <c r="B18" s="327"/>
      <c r="C18" s="260" t="s">
        <v>189</v>
      </c>
      <c r="D18" s="269">
        <v>0.05</v>
      </c>
      <c r="E18" s="269">
        <v>0.01</v>
      </c>
      <c r="F18" s="269">
        <v>0.01</v>
      </c>
    </row>
    <row r="20" spans="1:13">
      <c r="A20" s="130" t="s">
        <v>62</v>
      </c>
    </row>
    <row r="21" spans="1:13">
      <c r="A21" s="130" t="s">
        <v>63</v>
      </c>
    </row>
    <row r="25" spans="1:13">
      <c r="B25" s="328"/>
      <c r="C25" s="115"/>
      <c r="D25" s="117"/>
      <c r="E25" s="117"/>
      <c r="F25" s="117"/>
    </row>
    <row r="26" spans="1:13">
      <c r="B26" s="328"/>
      <c r="C26" s="115"/>
      <c r="D26" s="117"/>
      <c r="E26" s="117"/>
      <c r="F26" s="117"/>
    </row>
    <row r="32" spans="1:13">
      <c r="C32" s="18"/>
      <c r="D32" s="18"/>
      <c r="E32" s="18"/>
      <c r="F32" s="18"/>
      <c r="G32" s="18"/>
      <c r="H32" s="18"/>
      <c r="I32" s="18"/>
      <c r="J32" s="18"/>
      <c r="K32" s="18"/>
      <c r="L32" s="18"/>
      <c r="M32" s="18"/>
    </row>
    <row r="33" spans="3:13">
      <c r="C33" s="18"/>
      <c r="D33" s="18"/>
      <c r="E33" s="18"/>
      <c r="F33" s="18"/>
      <c r="G33" s="18"/>
      <c r="H33" s="18"/>
      <c r="I33" s="18"/>
      <c r="J33" s="18"/>
      <c r="K33" s="18"/>
      <c r="L33" s="18"/>
      <c r="M33" s="18"/>
    </row>
    <row r="34" spans="3:13">
      <c r="C34" s="18"/>
      <c r="D34" s="18"/>
      <c r="E34" s="18"/>
      <c r="F34" s="18"/>
      <c r="G34" s="18"/>
      <c r="H34" s="18"/>
      <c r="I34" s="18"/>
      <c r="J34" s="18"/>
      <c r="K34" s="18"/>
      <c r="L34" s="18"/>
      <c r="M34" s="18"/>
    </row>
    <row r="35" spans="3:13">
      <c r="C35" s="18"/>
      <c r="D35" s="18"/>
      <c r="E35" s="18"/>
      <c r="F35" s="18"/>
      <c r="G35" s="18"/>
      <c r="H35" s="18"/>
      <c r="I35" s="18"/>
      <c r="J35" s="18"/>
      <c r="K35" s="18"/>
      <c r="L35" s="18"/>
      <c r="M35" s="18"/>
    </row>
    <row r="36" spans="3:13">
      <c r="C36" s="18"/>
      <c r="D36" s="18"/>
      <c r="E36" s="18"/>
      <c r="F36" s="18"/>
      <c r="G36" s="18"/>
      <c r="H36" s="18"/>
      <c r="I36" s="18"/>
      <c r="J36" s="18"/>
      <c r="K36" s="18"/>
      <c r="L36" s="18"/>
      <c r="M36" s="18"/>
    </row>
    <row r="37" spans="3:13">
      <c r="C37" s="18"/>
      <c r="D37" s="18"/>
      <c r="E37" s="18"/>
      <c r="F37" s="18"/>
      <c r="G37" s="18"/>
      <c r="H37" s="18"/>
      <c r="I37" s="18"/>
      <c r="J37" s="18"/>
      <c r="K37" s="18"/>
      <c r="L37" s="18"/>
      <c r="M37" s="18"/>
    </row>
    <row r="38" spans="3:13">
      <c r="C38" s="22"/>
      <c r="D38" s="22"/>
      <c r="E38" s="22"/>
      <c r="F38" s="22"/>
      <c r="G38" s="22"/>
      <c r="H38" s="22"/>
      <c r="I38" s="22"/>
      <c r="J38" s="22"/>
      <c r="K38" s="22"/>
      <c r="L38" s="22"/>
      <c r="M38" s="18"/>
    </row>
    <row r="39" spans="3:13">
      <c r="C39" s="22"/>
      <c r="D39" s="22"/>
      <c r="E39" s="22"/>
      <c r="F39" s="22"/>
      <c r="G39" s="22"/>
      <c r="H39" s="22"/>
      <c r="I39" s="22"/>
      <c r="J39" s="22"/>
      <c r="K39" s="22"/>
      <c r="L39" s="22"/>
      <c r="M39" s="22"/>
    </row>
    <row r="61" spans="3:56">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row>
    <row r="62" spans="3:56">
      <c r="C62" s="22"/>
      <c r="D62" s="22"/>
      <c r="E62" s="22"/>
      <c r="F62" s="22"/>
      <c r="G62" s="22"/>
    </row>
    <row r="63" spans="3:56">
      <c r="C63" s="22"/>
      <c r="D63" s="22"/>
      <c r="E63" s="22"/>
      <c r="F63" s="22"/>
      <c r="G63" s="22"/>
    </row>
    <row r="64" spans="3:56">
      <c r="C64" s="22"/>
      <c r="D64" s="22"/>
      <c r="E64" s="22"/>
      <c r="F64" s="22"/>
      <c r="G64" s="22"/>
    </row>
    <row r="65" spans="3:9">
      <c r="C65" s="22"/>
      <c r="D65" s="22"/>
      <c r="E65" s="22"/>
      <c r="F65" s="22"/>
      <c r="G65" s="22"/>
    </row>
    <row r="66" spans="3:9">
      <c r="C66" s="22"/>
      <c r="D66" s="22"/>
      <c r="E66" s="22"/>
      <c r="F66" s="22"/>
      <c r="G66" s="22"/>
    </row>
    <row r="67" spans="3:9">
      <c r="C67" s="22"/>
      <c r="D67" s="22"/>
      <c r="E67" s="22"/>
      <c r="F67" s="22"/>
      <c r="G67" s="22"/>
    </row>
    <row r="68" spans="3:9">
      <c r="C68" s="22"/>
      <c r="D68" s="22"/>
      <c r="E68" s="22"/>
      <c r="F68" s="22"/>
      <c r="G68" s="22"/>
    </row>
    <row r="69" spans="3:9">
      <c r="C69" s="22"/>
      <c r="D69" s="22"/>
      <c r="E69" s="22"/>
      <c r="F69" s="22"/>
      <c r="G69" s="22"/>
    </row>
    <row r="73" spans="3:9">
      <c r="I73" s="47"/>
    </row>
    <row r="76" spans="3:9">
      <c r="G76" s="118"/>
    </row>
  </sheetData>
  <mergeCells count="5">
    <mergeCell ref="B7:B8"/>
    <mergeCell ref="B9:B13"/>
    <mergeCell ref="B14:B16"/>
    <mergeCell ref="B17:B18"/>
    <mergeCell ref="B25:B26"/>
  </mergeCell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5B800"/>
  </sheetPr>
  <dimension ref="A1:P77"/>
  <sheetViews>
    <sheetView showGridLines="0" zoomScaleNormal="100" workbookViewId="0">
      <selection activeCell="H23" sqref="H23"/>
    </sheetView>
  </sheetViews>
  <sheetFormatPr defaultRowHeight="15"/>
  <cols>
    <col min="2" max="2" width="25.42578125" customWidth="1"/>
    <col min="3" max="3" width="14.140625" customWidth="1"/>
    <col min="4" max="4" width="11.42578125" customWidth="1"/>
    <col min="5" max="5" width="13.42578125" customWidth="1"/>
    <col min="6" max="6" width="10.140625" customWidth="1"/>
    <col min="7" max="7" width="11.42578125" customWidth="1"/>
    <col min="8" max="8" width="16.28515625" customWidth="1"/>
    <col min="9" max="9" width="13.28515625" customWidth="1"/>
    <col min="10" max="10" width="16.28515625" customWidth="1"/>
    <col min="12" max="12" width="30.7109375" customWidth="1"/>
    <col min="13" max="13" width="13.42578125" customWidth="1"/>
    <col min="14" max="14" width="13.28515625" customWidth="1"/>
    <col min="15" max="15" width="12.7109375" customWidth="1"/>
    <col min="16" max="16" width="11.42578125" customWidth="1"/>
    <col min="17" max="17" width="13.28515625" customWidth="1"/>
    <col min="18" max="18" width="15.42578125" customWidth="1"/>
    <col min="20" max="20" width="14.7109375" customWidth="1"/>
  </cols>
  <sheetData>
    <row r="1" spans="1:16">
      <c r="A1" s="148" t="s">
        <v>331</v>
      </c>
      <c r="L1" s="47"/>
    </row>
    <row r="2" spans="1:16">
      <c r="B2" s="103"/>
    </row>
    <row r="3" spans="1:16" s="23" customFormat="1"/>
    <row r="4" spans="1:16" ht="25.5">
      <c r="B4" s="256" t="s">
        <v>197</v>
      </c>
      <c r="C4" s="270" t="s">
        <v>409</v>
      </c>
      <c r="D4" s="271" t="s">
        <v>277</v>
      </c>
      <c r="E4" s="270" t="s">
        <v>278</v>
      </c>
    </row>
    <row r="5" spans="1:16">
      <c r="B5" s="163" t="s">
        <v>59</v>
      </c>
      <c r="C5" s="229">
        <v>0.02</v>
      </c>
      <c r="D5" s="229">
        <v>0.04</v>
      </c>
      <c r="E5" s="229">
        <v>0.12</v>
      </c>
      <c r="F5" s="17"/>
      <c r="G5" s="21"/>
    </row>
    <row r="6" spans="1:16">
      <c r="B6" s="163" t="s">
        <v>19</v>
      </c>
      <c r="C6" s="229">
        <v>0.02</v>
      </c>
      <c r="D6" s="229">
        <v>0.04</v>
      </c>
      <c r="E6" s="229">
        <v>0.16</v>
      </c>
      <c r="F6" s="17"/>
      <c r="G6" s="21"/>
    </row>
    <row r="7" spans="1:16">
      <c r="B7" s="163" t="s">
        <v>21</v>
      </c>
      <c r="C7" s="229">
        <v>0.03</v>
      </c>
      <c r="D7" s="229">
        <v>0.05</v>
      </c>
      <c r="E7" s="229">
        <v>0.18</v>
      </c>
      <c r="F7" s="17"/>
      <c r="G7" s="21"/>
    </row>
    <row r="8" spans="1:16">
      <c r="B8" s="163" t="s">
        <v>16</v>
      </c>
      <c r="C8" s="229">
        <v>0.06</v>
      </c>
      <c r="D8" s="229">
        <v>0.09</v>
      </c>
      <c r="E8" s="229">
        <v>0.22</v>
      </c>
      <c r="F8" s="17"/>
      <c r="G8" s="21"/>
    </row>
    <row r="9" spans="1:16">
      <c r="B9" s="163" t="s">
        <v>26</v>
      </c>
      <c r="C9" s="229">
        <v>0.05</v>
      </c>
      <c r="D9" s="229">
        <v>0.06</v>
      </c>
      <c r="E9" s="229">
        <v>0.2</v>
      </c>
      <c r="F9" s="17"/>
      <c r="G9" s="21"/>
    </row>
    <row r="10" spans="1:16">
      <c r="B10" s="163" t="s">
        <v>18</v>
      </c>
      <c r="C10" s="229">
        <v>0.06</v>
      </c>
      <c r="D10" s="229">
        <v>0.09</v>
      </c>
      <c r="E10" s="229">
        <v>0.28999999999999998</v>
      </c>
      <c r="F10" s="17"/>
      <c r="G10" s="21"/>
    </row>
    <row r="11" spans="1:16">
      <c r="B11" s="163" t="s">
        <v>20</v>
      </c>
      <c r="C11" s="229">
        <v>0.05</v>
      </c>
      <c r="D11" s="229">
        <v>7.0000000000000007E-2</v>
      </c>
      <c r="E11" s="229">
        <v>0.31</v>
      </c>
      <c r="F11" s="17"/>
      <c r="G11" s="21"/>
      <c r="P11" s="95"/>
    </row>
    <row r="12" spans="1:16">
      <c r="B12" s="163" t="s">
        <v>17</v>
      </c>
      <c r="C12" s="229">
        <v>0.06</v>
      </c>
      <c r="D12" s="229">
        <v>0.1</v>
      </c>
      <c r="E12" s="229">
        <v>0.31</v>
      </c>
      <c r="F12" s="17"/>
      <c r="G12" s="21"/>
    </row>
    <row r="13" spans="1:16">
      <c r="B13" s="163" t="s">
        <v>25</v>
      </c>
      <c r="C13" s="229">
        <v>7.0000000000000007E-2</v>
      </c>
      <c r="D13" s="229">
        <v>0.12</v>
      </c>
      <c r="E13" s="229">
        <v>0.28000000000000003</v>
      </c>
      <c r="F13" s="17"/>
      <c r="G13" s="21"/>
    </row>
    <row r="14" spans="1:16">
      <c r="B14" s="163" t="s">
        <v>27</v>
      </c>
      <c r="C14" s="229">
        <v>0.09</v>
      </c>
      <c r="D14" s="229">
        <v>0.11</v>
      </c>
      <c r="E14" s="229">
        <v>0.31</v>
      </c>
      <c r="F14" s="17"/>
      <c r="G14" s="21"/>
    </row>
    <row r="15" spans="1:16">
      <c r="B15" s="163" t="s">
        <v>14</v>
      </c>
      <c r="C15" s="229">
        <v>0.05</v>
      </c>
      <c r="D15" s="229">
        <v>0.11</v>
      </c>
      <c r="E15" s="229">
        <v>0.34</v>
      </c>
      <c r="F15" s="17"/>
      <c r="G15" s="21"/>
    </row>
    <row r="16" spans="1:16">
      <c r="B16" s="232" t="s">
        <v>50</v>
      </c>
      <c r="C16" s="244">
        <v>7.0000000000000007E-2</v>
      </c>
      <c r="D16" s="244">
        <v>0.11</v>
      </c>
      <c r="E16" s="244">
        <v>0.38</v>
      </c>
      <c r="F16" s="17"/>
      <c r="G16" s="21"/>
    </row>
    <row r="17" spans="1:7">
      <c r="B17" s="163" t="s">
        <v>22</v>
      </c>
      <c r="C17" s="229">
        <v>0.04</v>
      </c>
      <c r="D17" s="229">
        <v>7.0000000000000007E-2</v>
      </c>
      <c r="E17" s="229">
        <v>0.41</v>
      </c>
      <c r="F17" s="17"/>
      <c r="G17" s="21"/>
    </row>
    <row r="18" spans="1:7">
      <c r="B18" s="163" t="s">
        <v>15</v>
      </c>
      <c r="C18" s="229">
        <v>0.06</v>
      </c>
      <c r="D18" s="229">
        <v>0.13</v>
      </c>
      <c r="E18" s="229">
        <v>0.48</v>
      </c>
      <c r="F18" s="17"/>
      <c r="G18" s="21"/>
    </row>
    <row r="19" spans="1:7">
      <c r="B19" s="163" t="s">
        <v>60</v>
      </c>
      <c r="C19" s="229">
        <v>0.11</v>
      </c>
      <c r="D19" s="229">
        <v>0.2</v>
      </c>
      <c r="E19" s="229">
        <v>0.56999999999999995</v>
      </c>
      <c r="F19" s="17"/>
      <c r="G19" s="21"/>
    </row>
    <row r="20" spans="1:7">
      <c r="B20" s="163" t="s">
        <v>28</v>
      </c>
      <c r="C20" s="229">
        <v>0.22</v>
      </c>
      <c r="D20" s="229">
        <v>0.25</v>
      </c>
      <c r="E20" s="229">
        <v>0.61</v>
      </c>
      <c r="F20" s="17"/>
      <c r="G20" s="21"/>
    </row>
    <row r="21" spans="1:7">
      <c r="B21" s="163" t="s">
        <v>23</v>
      </c>
      <c r="C21" s="229">
        <v>0.12</v>
      </c>
      <c r="D21" s="229">
        <v>0.21</v>
      </c>
      <c r="E21" s="229">
        <v>0.63</v>
      </c>
      <c r="F21" s="17"/>
      <c r="G21" s="21"/>
    </row>
    <row r="22" spans="1:7">
      <c r="B22" s="163" t="s">
        <v>24</v>
      </c>
      <c r="C22" s="229">
        <v>0.11</v>
      </c>
      <c r="D22" s="229">
        <v>0.25</v>
      </c>
      <c r="E22" s="229">
        <v>0.64</v>
      </c>
      <c r="F22" s="17"/>
      <c r="G22" s="21"/>
    </row>
    <row r="23" spans="1:7">
      <c r="B23" s="163" t="s">
        <v>29</v>
      </c>
      <c r="C23" s="229">
        <v>0.16</v>
      </c>
      <c r="D23" s="229">
        <v>0.2</v>
      </c>
      <c r="E23" s="229">
        <v>0.7</v>
      </c>
      <c r="F23" s="17"/>
      <c r="G23" s="21"/>
    </row>
    <row r="24" spans="1:7">
      <c r="B24" s="163" t="s">
        <v>13</v>
      </c>
      <c r="C24" s="229">
        <v>0.2</v>
      </c>
      <c r="D24" s="229">
        <v>0.23</v>
      </c>
      <c r="E24" s="229">
        <v>0.79</v>
      </c>
      <c r="F24" s="17"/>
      <c r="G24" s="21"/>
    </row>
    <row r="26" spans="1:7">
      <c r="A26" s="25"/>
    </row>
    <row r="27" spans="1:7">
      <c r="A27" s="130" t="s">
        <v>62</v>
      </c>
    </row>
    <row r="28" spans="1:7">
      <c r="A28" s="130" t="s">
        <v>252</v>
      </c>
    </row>
    <row r="29" spans="1:7">
      <c r="A29" s="25"/>
    </row>
    <row r="77" spans="7:7">
      <c r="G77" s="118"/>
    </row>
  </sheetData>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5B800"/>
  </sheetPr>
  <dimension ref="A1:Z77"/>
  <sheetViews>
    <sheetView showGridLines="0" zoomScaleNormal="100" workbookViewId="0">
      <selection activeCell="G19" sqref="G19"/>
    </sheetView>
  </sheetViews>
  <sheetFormatPr defaultRowHeight="15"/>
  <cols>
    <col min="2" max="2" width="9.7109375" customWidth="1"/>
    <col min="3" max="3" width="16.28515625" bestFit="1" customWidth="1"/>
    <col min="4" max="4" width="8.140625" customWidth="1"/>
    <col min="5" max="5" width="9.42578125" customWidth="1"/>
    <col min="6" max="6" width="10.140625" customWidth="1"/>
    <col min="7" max="7" width="15.5703125" bestFit="1" customWidth="1"/>
    <col min="8" max="8" width="8.7109375" customWidth="1"/>
    <col min="9" max="9" width="9.28515625" customWidth="1"/>
    <col min="10" max="10" width="10" customWidth="1"/>
    <col min="11" max="11" width="9.140625" customWidth="1"/>
    <col min="12" max="12" width="9" customWidth="1"/>
  </cols>
  <sheetData>
    <row r="1" spans="1:16">
      <c r="A1" s="148" t="s">
        <v>332</v>
      </c>
    </row>
    <row r="2" spans="1:16">
      <c r="A2" s="118"/>
    </row>
    <row r="3" spans="1:16">
      <c r="C3" s="201"/>
      <c r="D3" s="272" t="s">
        <v>410</v>
      </c>
      <c r="E3" s="272" t="s">
        <v>277</v>
      </c>
      <c r="F3" s="272" t="s">
        <v>278</v>
      </c>
      <c r="G3" s="201" t="s">
        <v>198</v>
      </c>
    </row>
    <row r="4" spans="1:16">
      <c r="C4" s="203" t="s">
        <v>195</v>
      </c>
      <c r="D4" s="229">
        <v>0.04</v>
      </c>
      <c r="E4" s="229">
        <v>0.06</v>
      </c>
      <c r="F4" s="229">
        <v>0.23</v>
      </c>
      <c r="G4" s="229">
        <v>0.27</v>
      </c>
    </row>
    <row r="5" spans="1:16">
      <c r="C5" s="203" t="s">
        <v>199</v>
      </c>
      <c r="D5" s="229">
        <v>0.05</v>
      </c>
      <c r="E5" s="229">
        <v>0.08</v>
      </c>
      <c r="F5" s="229">
        <v>0.28000000000000003</v>
      </c>
      <c r="G5" s="229">
        <v>0.32</v>
      </c>
    </row>
    <row r="6" spans="1:16">
      <c r="C6" s="203" t="s">
        <v>200</v>
      </c>
      <c r="D6" s="229">
        <v>0.05</v>
      </c>
      <c r="E6" s="229">
        <v>0.08</v>
      </c>
      <c r="F6" s="229">
        <v>0.32</v>
      </c>
      <c r="G6" s="229">
        <v>0.34</v>
      </c>
    </row>
    <row r="7" spans="1:16">
      <c r="C7" s="203" t="s">
        <v>201</v>
      </c>
      <c r="D7" s="229">
        <v>0.06</v>
      </c>
      <c r="E7" s="229">
        <v>0.1</v>
      </c>
      <c r="F7" s="229">
        <v>0.31</v>
      </c>
      <c r="G7" s="229">
        <v>0.35</v>
      </c>
    </row>
    <row r="8" spans="1:16">
      <c r="C8" s="203" t="s">
        <v>196</v>
      </c>
      <c r="D8" s="229">
        <v>0.08</v>
      </c>
      <c r="E8" s="229">
        <v>0.12</v>
      </c>
      <c r="F8" s="229">
        <v>0.35</v>
      </c>
      <c r="G8" s="229">
        <v>0.38</v>
      </c>
    </row>
    <row r="9" spans="1:16">
      <c r="D9" s="22"/>
      <c r="E9" s="22"/>
      <c r="F9" s="22"/>
      <c r="G9" s="22"/>
    </row>
    <row r="10" spans="1:16">
      <c r="D10" s="22"/>
      <c r="E10" s="22"/>
      <c r="F10" s="22"/>
      <c r="G10" s="22"/>
    </row>
    <row r="11" spans="1:16">
      <c r="D11" s="22"/>
      <c r="E11" s="22"/>
      <c r="F11" s="22"/>
      <c r="G11" s="22"/>
      <c r="P11" s="95"/>
    </row>
    <row r="12" spans="1:16">
      <c r="A12" s="130" t="s">
        <v>253</v>
      </c>
    </row>
    <row r="13" spans="1:16">
      <c r="A13" s="130" t="s">
        <v>391</v>
      </c>
    </row>
    <row r="14" spans="1:16">
      <c r="B14" s="25"/>
    </row>
    <row r="15" spans="1:16">
      <c r="B15" s="25"/>
    </row>
    <row r="20" spans="1:8">
      <c r="G20" s="22"/>
      <c r="H20" s="22"/>
    </row>
    <row r="29" spans="1:8">
      <c r="A29" s="131"/>
    </row>
    <row r="30" spans="1:8">
      <c r="A30" s="20"/>
    </row>
    <row r="34" spans="9:26">
      <c r="I34" s="22"/>
      <c r="J34" s="22"/>
      <c r="K34" s="22"/>
      <c r="L34" s="22"/>
      <c r="M34" s="22"/>
      <c r="N34" s="22"/>
      <c r="O34" s="22"/>
      <c r="P34" s="22"/>
      <c r="Q34" s="22"/>
      <c r="R34" s="22"/>
      <c r="S34" s="22"/>
      <c r="T34" s="22"/>
      <c r="U34" s="22"/>
      <c r="V34" s="22"/>
      <c r="W34" s="22"/>
      <c r="X34" s="22"/>
      <c r="Y34" s="22"/>
      <c r="Z34" s="22"/>
    </row>
    <row r="77" spans="7:7">
      <c r="G77" s="118"/>
    </row>
  </sheetData>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5B800"/>
  </sheetPr>
  <dimension ref="A1:AD109"/>
  <sheetViews>
    <sheetView showGridLines="0" zoomScaleNormal="100" workbookViewId="0">
      <selection activeCell="K25" sqref="K25"/>
    </sheetView>
  </sheetViews>
  <sheetFormatPr defaultColWidth="8.85546875" defaultRowHeight="15"/>
  <cols>
    <col min="4" max="4" width="11.42578125" customWidth="1"/>
    <col min="5" max="5" width="15.5703125" customWidth="1"/>
    <col min="10" max="10" width="14" bestFit="1" customWidth="1"/>
    <col min="23" max="23" width="10.42578125" bestFit="1" customWidth="1"/>
    <col min="24" max="24" width="9.85546875" customWidth="1"/>
    <col min="25" max="25" width="5.85546875" customWidth="1"/>
    <col min="26" max="27" width="9.7109375" bestFit="1" customWidth="1"/>
    <col min="28" max="28" width="9" bestFit="1" customWidth="1"/>
  </cols>
  <sheetData>
    <row r="1" spans="1:30" ht="15" customHeight="1">
      <c r="A1" s="148" t="s">
        <v>333</v>
      </c>
    </row>
    <row r="2" spans="1:30" ht="15" customHeight="1">
      <c r="A2" s="148"/>
    </row>
    <row r="3" spans="1:30" ht="28.15" customHeight="1">
      <c r="B3" s="200"/>
      <c r="C3" s="159" t="s">
        <v>38</v>
      </c>
      <c r="D3" s="159" t="s">
        <v>202</v>
      </c>
      <c r="E3" s="159" t="s">
        <v>203</v>
      </c>
      <c r="F3" s="164" t="s">
        <v>72</v>
      </c>
    </row>
    <row r="4" spans="1:30" ht="15" customHeight="1">
      <c r="B4" s="163" t="s">
        <v>19</v>
      </c>
      <c r="C4" s="229">
        <v>0.09</v>
      </c>
      <c r="D4" s="229">
        <v>0.69</v>
      </c>
      <c r="E4" s="229">
        <v>0.22</v>
      </c>
      <c r="F4" s="229">
        <v>0</v>
      </c>
      <c r="Y4" s="22"/>
      <c r="Z4" s="22"/>
      <c r="AA4" s="22"/>
      <c r="AB4" s="22"/>
    </row>
    <row r="5" spans="1:30" ht="15" customHeight="1">
      <c r="B5" s="163" t="s">
        <v>14</v>
      </c>
      <c r="C5" s="229">
        <v>0.1</v>
      </c>
      <c r="D5" s="229">
        <v>0.72</v>
      </c>
      <c r="E5" s="229">
        <v>0.17</v>
      </c>
      <c r="F5" s="229">
        <v>0.01</v>
      </c>
      <c r="Y5" s="22"/>
      <c r="Z5" s="22"/>
      <c r="AA5" s="22"/>
      <c r="AB5" s="22"/>
    </row>
    <row r="6" spans="1:30" ht="15" customHeight="1">
      <c r="B6" s="163" t="s">
        <v>18</v>
      </c>
      <c r="C6" s="229">
        <v>0.13</v>
      </c>
      <c r="D6" s="229">
        <v>0.75</v>
      </c>
      <c r="E6" s="229">
        <v>0.13</v>
      </c>
      <c r="F6" s="229">
        <v>0</v>
      </c>
      <c r="Y6" s="22"/>
      <c r="Z6" s="22"/>
      <c r="AA6" s="22"/>
      <c r="AB6" s="22"/>
    </row>
    <row r="7" spans="1:30" ht="15" customHeight="1">
      <c r="B7" s="163" t="s">
        <v>24</v>
      </c>
      <c r="C7" s="229">
        <v>0.13</v>
      </c>
      <c r="D7" s="229">
        <v>0.67</v>
      </c>
      <c r="E7" s="229">
        <v>0.2</v>
      </c>
      <c r="F7" s="229">
        <v>0</v>
      </c>
      <c r="Y7" s="22"/>
      <c r="Z7" s="22"/>
      <c r="AA7" s="22"/>
      <c r="AB7" s="22"/>
    </row>
    <row r="8" spans="1:30" ht="15" customHeight="1">
      <c r="B8" s="163" t="s">
        <v>16</v>
      </c>
      <c r="C8" s="229">
        <v>0.13</v>
      </c>
      <c r="D8" s="229">
        <v>0.69</v>
      </c>
      <c r="E8" s="229">
        <v>0.17</v>
      </c>
      <c r="F8" s="229">
        <v>0</v>
      </c>
      <c r="Y8" s="22"/>
      <c r="Z8" s="22"/>
      <c r="AA8" s="22"/>
      <c r="AB8" s="22"/>
    </row>
    <row r="9" spans="1:30" ht="15.75" customHeight="1">
      <c r="B9" s="163" t="s">
        <v>59</v>
      </c>
      <c r="C9" s="229">
        <v>0.17</v>
      </c>
      <c r="D9" s="229">
        <v>0.7</v>
      </c>
      <c r="E9" s="229">
        <v>0.13</v>
      </c>
      <c r="F9" s="229">
        <v>0</v>
      </c>
      <c r="Y9" s="22"/>
      <c r="Z9" s="22"/>
      <c r="AA9" s="22"/>
      <c r="AB9" s="22"/>
    </row>
    <row r="10" spans="1:30">
      <c r="B10" s="163" t="s">
        <v>29</v>
      </c>
      <c r="C10" s="229">
        <v>0.21</v>
      </c>
      <c r="D10" s="229">
        <v>0.61</v>
      </c>
      <c r="E10" s="229">
        <v>0.18</v>
      </c>
      <c r="F10" s="229">
        <v>0</v>
      </c>
      <c r="Y10" s="22"/>
      <c r="Z10" s="22"/>
      <c r="AA10" s="22"/>
      <c r="AB10" s="22"/>
    </row>
    <row r="11" spans="1:30" ht="15.75" customHeight="1">
      <c r="B11" s="163" t="s">
        <v>28</v>
      </c>
      <c r="C11" s="229">
        <v>0.24</v>
      </c>
      <c r="D11" s="229">
        <v>0.48</v>
      </c>
      <c r="E11" s="229">
        <v>0.28000000000000003</v>
      </c>
      <c r="F11" s="229">
        <v>0</v>
      </c>
      <c r="P11" s="95"/>
      <c r="Y11" s="22"/>
      <c r="Z11" s="22"/>
      <c r="AA11" s="22"/>
      <c r="AB11" s="22"/>
    </row>
    <row r="12" spans="1:30">
      <c r="B12" s="163" t="s">
        <v>27</v>
      </c>
      <c r="C12" s="229">
        <v>0.25</v>
      </c>
      <c r="D12" s="229">
        <v>0.51</v>
      </c>
      <c r="E12" s="229">
        <v>0.24</v>
      </c>
      <c r="F12" s="229">
        <v>0</v>
      </c>
      <c r="Y12" s="22"/>
      <c r="Z12" s="22"/>
      <c r="AA12" s="22"/>
      <c r="AB12" s="22"/>
    </row>
    <row r="13" spans="1:30">
      <c r="B13" s="163" t="s">
        <v>20</v>
      </c>
      <c r="C13" s="229">
        <v>0.25</v>
      </c>
      <c r="D13" s="229">
        <v>0.47</v>
      </c>
      <c r="E13" s="229">
        <v>0.27</v>
      </c>
      <c r="F13" s="229">
        <v>0</v>
      </c>
      <c r="Y13" s="22"/>
      <c r="Z13" s="22"/>
      <c r="AA13" s="22"/>
      <c r="AB13" s="22"/>
    </row>
    <row r="14" spans="1:30" ht="15" customHeight="1">
      <c r="B14" s="163" t="s">
        <v>17</v>
      </c>
      <c r="C14" s="229">
        <v>0.26</v>
      </c>
      <c r="D14" s="229">
        <v>0.46</v>
      </c>
      <c r="E14" s="229">
        <v>0.27</v>
      </c>
      <c r="F14" s="229">
        <v>0</v>
      </c>
      <c r="Y14" s="22"/>
      <c r="Z14" s="22"/>
      <c r="AA14" s="22"/>
      <c r="AB14" s="22"/>
    </row>
    <row r="15" spans="1:30" ht="15" customHeight="1">
      <c r="B15" s="163" t="s">
        <v>50</v>
      </c>
      <c r="C15" s="244">
        <v>0.27</v>
      </c>
      <c r="D15" s="244">
        <v>0.49</v>
      </c>
      <c r="E15" s="244">
        <v>0.24</v>
      </c>
      <c r="F15" s="244">
        <v>0</v>
      </c>
      <c r="X15" s="21"/>
      <c r="Y15" s="119"/>
      <c r="Z15" s="119"/>
      <c r="AA15" s="119"/>
      <c r="AD15" s="22"/>
    </row>
    <row r="16" spans="1:30" ht="15" customHeight="1">
      <c r="B16" s="163" t="s">
        <v>22</v>
      </c>
      <c r="C16" s="229">
        <v>0.28000000000000003</v>
      </c>
      <c r="D16" s="229">
        <v>0.47</v>
      </c>
      <c r="E16" s="229">
        <v>0.25</v>
      </c>
      <c r="F16" s="229">
        <v>0</v>
      </c>
      <c r="Y16" s="22"/>
      <c r="Z16" s="22"/>
      <c r="AA16" s="22"/>
      <c r="AB16" s="22"/>
    </row>
    <row r="17" spans="1:28" ht="15" customHeight="1">
      <c r="B17" s="163" t="s">
        <v>25</v>
      </c>
      <c r="C17" s="229">
        <v>0.28999999999999998</v>
      </c>
      <c r="D17" s="229">
        <v>0.46</v>
      </c>
      <c r="E17" s="229">
        <v>0.25</v>
      </c>
      <c r="F17" s="229">
        <v>0</v>
      </c>
      <c r="Y17" s="22"/>
      <c r="Z17" s="22"/>
      <c r="AA17" s="22"/>
      <c r="AB17" s="22"/>
    </row>
    <row r="18" spans="1:28">
      <c r="B18" s="163" t="s">
        <v>23</v>
      </c>
      <c r="C18" s="229">
        <v>0.3</v>
      </c>
      <c r="D18" s="229">
        <v>0.51</v>
      </c>
      <c r="E18" s="229">
        <v>0.18</v>
      </c>
      <c r="F18" s="229">
        <v>0.01</v>
      </c>
      <c r="Y18" s="22"/>
      <c r="Z18" s="22"/>
      <c r="AA18" s="22"/>
      <c r="AB18" s="22"/>
    </row>
    <row r="19" spans="1:28">
      <c r="B19" s="163" t="s">
        <v>21</v>
      </c>
      <c r="C19" s="229">
        <v>0.3</v>
      </c>
      <c r="D19" s="229">
        <v>0.45</v>
      </c>
      <c r="E19" s="229">
        <v>0.24</v>
      </c>
      <c r="F19" s="229">
        <v>0.01</v>
      </c>
      <c r="Y19" s="22"/>
      <c r="Z19" s="22"/>
      <c r="AA19" s="22"/>
      <c r="AB19" s="22"/>
    </row>
    <row r="20" spans="1:28">
      <c r="B20" s="163" t="s">
        <v>26</v>
      </c>
      <c r="C20" s="229">
        <v>0.37</v>
      </c>
      <c r="D20" s="229">
        <v>0.33</v>
      </c>
      <c r="E20" s="229">
        <v>0.28999999999999998</v>
      </c>
      <c r="F20" s="229">
        <v>0</v>
      </c>
      <c r="Y20" s="22"/>
      <c r="Z20" s="22"/>
      <c r="AA20" s="22"/>
      <c r="AB20" s="22"/>
    </row>
    <row r="21" spans="1:28">
      <c r="B21" s="163" t="s">
        <v>13</v>
      </c>
      <c r="C21" s="229">
        <v>0.42</v>
      </c>
      <c r="D21" s="229">
        <v>0.35</v>
      </c>
      <c r="E21" s="229">
        <v>0.23</v>
      </c>
      <c r="F21" s="229">
        <v>0</v>
      </c>
      <c r="Y21" s="22"/>
      <c r="Z21" s="22"/>
      <c r="AA21" s="22"/>
      <c r="AB21" s="22"/>
    </row>
    <row r="22" spans="1:28" ht="15" customHeight="1">
      <c r="B22" s="163" t="s">
        <v>60</v>
      </c>
      <c r="C22" s="229">
        <v>0.43</v>
      </c>
      <c r="D22" s="229">
        <v>0.31</v>
      </c>
      <c r="E22" s="229">
        <v>0.26</v>
      </c>
      <c r="F22" s="229">
        <v>0.01</v>
      </c>
      <c r="Y22" s="22"/>
      <c r="Z22" s="22"/>
      <c r="AA22" s="22"/>
      <c r="AB22" s="22"/>
    </row>
    <row r="23" spans="1:28" ht="15" customHeight="1">
      <c r="B23" s="163" t="s">
        <v>15</v>
      </c>
      <c r="C23" s="229">
        <v>0.48</v>
      </c>
      <c r="D23" s="229">
        <v>0.16</v>
      </c>
      <c r="E23" s="229">
        <v>0.37</v>
      </c>
      <c r="F23" s="229">
        <v>0</v>
      </c>
      <c r="Y23" s="22"/>
      <c r="Z23" s="22"/>
      <c r="AA23" s="22"/>
      <c r="AB23" s="22"/>
    </row>
    <row r="24" spans="1:28" ht="15" customHeight="1">
      <c r="B24" s="144"/>
      <c r="C24" s="30"/>
      <c r="D24" s="30"/>
      <c r="E24" s="30"/>
      <c r="F24" s="30"/>
      <c r="Y24" s="22"/>
      <c r="Z24" s="22"/>
      <c r="AA24" s="22"/>
      <c r="AB24" s="22"/>
    </row>
    <row r="25" spans="1:28" ht="15" customHeight="1">
      <c r="A25" s="130" t="s">
        <v>62</v>
      </c>
    </row>
    <row r="26" spans="1:28" ht="15" customHeight="1">
      <c r="A26" s="130" t="s">
        <v>389</v>
      </c>
    </row>
    <row r="27" spans="1:28" ht="15" customHeight="1"/>
    <row r="28" spans="1:28" ht="15" customHeight="1"/>
    <row r="29" spans="1:28" ht="15" customHeight="1"/>
    <row r="30" spans="1:28" ht="15" customHeight="1"/>
    <row r="31" spans="1:28" ht="15.75" customHeight="1"/>
    <row r="33" spans="10:21" ht="15.75" customHeight="1"/>
    <row r="34" spans="10:21">
      <c r="J34" s="25"/>
      <c r="K34" s="25"/>
      <c r="L34" s="25"/>
      <c r="M34" s="25"/>
      <c r="N34" s="25"/>
      <c r="O34" s="25"/>
    </row>
    <row r="35" spans="10:21">
      <c r="J35" s="25"/>
      <c r="K35" s="25"/>
      <c r="L35" s="25"/>
      <c r="M35" s="25"/>
      <c r="N35" s="25"/>
      <c r="O35" s="25"/>
    </row>
    <row r="36" spans="10:21" ht="15" customHeight="1">
      <c r="J36" s="25"/>
      <c r="K36" s="30"/>
      <c r="L36" s="30"/>
      <c r="M36" s="30"/>
      <c r="N36" s="25"/>
      <c r="O36" s="25"/>
      <c r="R36" s="22"/>
      <c r="S36" s="22"/>
      <c r="T36" s="22"/>
      <c r="U36" s="22"/>
    </row>
    <row r="37" spans="10:21" ht="15" customHeight="1">
      <c r="J37" s="25"/>
      <c r="K37" s="25"/>
      <c r="L37" s="25"/>
      <c r="M37" s="25"/>
      <c r="N37" s="25"/>
      <c r="O37" s="25"/>
    </row>
    <row r="38" spans="10:21" ht="15" customHeight="1">
      <c r="J38" s="25"/>
      <c r="K38" s="25"/>
      <c r="L38" s="25"/>
      <c r="M38" s="25"/>
      <c r="N38" s="25"/>
      <c r="O38" s="25"/>
    </row>
    <row r="39" spans="10:21" ht="15" customHeight="1"/>
    <row r="44" spans="10:21" ht="40.9" customHeight="1"/>
    <row r="49" spans="23:23">
      <c r="W49" s="120"/>
    </row>
    <row r="65" spans="7:7" ht="40.9" customHeight="1"/>
    <row r="79" spans="7:7">
      <c r="G79" s="118"/>
    </row>
    <row r="88" ht="29.45" customHeight="1"/>
    <row r="109" ht="29.45" customHeight="1"/>
  </sheetData>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5B800"/>
  </sheetPr>
  <dimension ref="A1:R77"/>
  <sheetViews>
    <sheetView showGridLines="0" zoomScaleNormal="100" workbookViewId="0">
      <selection activeCell="G22" sqref="G22"/>
    </sheetView>
  </sheetViews>
  <sheetFormatPr defaultRowHeight="15"/>
  <cols>
    <col min="3" max="3" width="19.85546875" customWidth="1"/>
    <col min="4" max="4" width="12.42578125" customWidth="1"/>
    <col min="9" max="9" width="12" bestFit="1" customWidth="1"/>
    <col min="10" max="10" width="13.42578125" bestFit="1" customWidth="1"/>
    <col min="11" max="11" width="16.85546875" customWidth="1"/>
    <col min="12" max="12" width="14.140625" customWidth="1"/>
    <col min="13" max="13" width="9.7109375" bestFit="1" customWidth="1"/>
  </cols>
  <sheetData>
    <row r="1" spans="1:16">
      <c r="A1" s="148" t="s">
        <v>334</v>
      </c>
    </row>
    <row r="2" spans="1:16">
      <c r="B2" s="22"/>
      <c r="C2" s="22"/>
      <c r="D2" s="22"/>
    </row>
    <row r="3" spans="1:16">
      <c r="B3" s="229"/>
      <c r="C3" s="229" t="s">
        <v>335</v>
      </c>
      <c r="D3" s="229" t="s">
        <v>61</v>
      </c>
    </row>
    <row r="4" spans="1:16">
      <c r="B4" s="229" t="s">
        <v>59</v>
      </c>
      <c r="C4" s="229">
        <v>0.17</v>
      </c>
      <c r="D4" s="229">
        <v>0.22</v>
      </c>
    </row>
    <row r="5" spans="1:16">
      <c r="B5" s="229" t="s">
        <v>18</v>
      </c>
      <c r="C5" s="229">
        <v>0.13</v>
      </c>
      <c r="D5" s="229">
        <v>0.27</v>
      </c>
    </row>
    <row r="6" spans="1:16">
      <c r="B6" s="229" t="s">
        <v>24</v>
      </c>
      <c r="C6" s="229">
        <v>0.13</v>
      </c>
      <c r="D6" s="229">
        <v>0.24</v>
      </c>
    </row>
    <row r="7" spans="1:16">
      <c r="B7" s="229" t="s">
        <v>19</v>
      </c>
      <c r="C7" s="229">
        <v>0.09</v>
      </c>
      <c r="D7" s="229">
        <v>0.25</v>
      </c>
    </row>
    <row r="8" spans="1:16">
      <c r="B8" s="229" t="s">
        <v>14</v>
      </c>
      <c r="C8" s="229">
        <v>0.1</v>
      </c>
      <c r="D8" s="229">
        <v>0.33</v>
      </c>
    </row>
    <row r="9" spans="1:16">
      <c r="B9" s="229" t="s">
        <v>16</v>
      </c>
      <c r="C9" s="229">
        <v>0.13</v>
      </c>
      <c r="D9" s="229">
        <v>0.41</v>
      </c>
    </row>
    <row r="10" spans="1:16">
      <c r="B10" s="229" t="s">
        <v>60</v>
      </c>
      <c r="C10" s="229">
        <v>0.43</v>
      </c>
      <c r="D10" s="229">
        <v>0.51</v>
      </c>
    </row>
    <row r="11" spans="1:16">
      <c r="B11" s="229" t="s">
        <v>27</v>
      </c>
      <c r="C11" s="229">
        <v>0.25</v>
      </c>
      <c r="D11" s="229">
        <v>0.54</v>
      </c>
      <c r="P11" s="95"/>
    </row>
    <row r="12" spans="1:16">
      <c r="B12" s="229" t="s">
        <v>13</v>
      </c>
      <c r="C12" s="229">
        <v>0.42</v>
      </c>
      <c r="D12" s="229">
        <v>0.57999999999999996</v>
      </c>
    </row>
    <row r="13" spans="1:16">
      <c r="B13" s="229" t="s">
        <v>21</v>
      </c>
      <c r="C13" s="229">
        <v>0.3</v>
      </c>
      <c r="D13" s="229">
        <v>0.56999999999999995</v>
      </c>
    </row>
    <row r="14" spans="1:16">
      <c r="B14" s="229" t="s">
        <v>23</v>
      </c>
      <c r="C14" s="229">
        <v>0.3</v>
      </c>
      <c r="D14" s="229">
        <v>0.62</v>
      </c>
    </row>
    <row r="15" spans="1:16">
      <c r="B15" s="229" t="s">
        <v>22</v>
      </c>
      <c r="C15" s="229">
        <v>0.28000000000000003</v>
      </c>
      <c r="D15" s="229">
        <v>0.57999999999999996</v>
      </c>
    </row>
    <row r="16" spans="1:16">
      <c r="A16" s="130"/>
      <c r="B16" s="229" t="s">
        <v>25</v>
      </c>
      <c r="C16" s="229">
        <v>0.28999999999999998</v>
      </c>
      <c r="D16" s="229">
        <v>0.63</v>
      </c>
    </row>
    <row r="17" spans="1:18">
      <c r="A17" s="20"/>
      <c r="B17" s="229" t="s">
        <v>20</v>
      </c>
      <c r="C17" s="229">
        <v>0.25</v>
      </c>
      <c r="D17" s="229">
        <v>0.62</v>
      </c>
    </row>
    <row r="18" spans="1:18">
      <c r="B18" s="229" t="s">
        <v>28</v>
      </c>
      <c r="C18" s="229">
        <v>0.24</v>
      </c>
      <c r="D18" s="229">
        <v>0.63</v>
      </c>
    </row>
    <row r="19" spans="1:18">
      <c r="B19" s="229" t="s">
        <v>29</v>
      </c>
      <c r="C19" s="229">
        <v>0.21</v>
      </c>
      <c r="D19" s="229">
        <v>0.63</v>
      </c>
    </row>
    <row r="20" spans="1:18">
      <c r="B20" s="229" t="s">
        <v>17</v>
      </c>
      <c r="C20" s="229">
        <v>0.26</v>
      </c>
      <c r="D20" s="229">
        <v>0.66</v>
      </c>
    </row>
    <row r="21" spans="1:18">
      <c r="B21" s="229" t="s">
        <v>15</v>
      </c>
      <c r="C21" s="229">
        <v>0.48</v>
      </c>
      <c r="D21" s="229">
        <v>0.73</v>
      </c>
    </row>
    <row r="22" spans="1:18">
      <c r="B22" s="229" t="s">
        <v>26</v>
      </c>
      <c r="C22" s="229">
        <v>0.37</v>
      </c>
      <c r="D22" s="229">
        <v>0.73</v>
      </c>
    </row>
    <row r="24" spans="1:18">
      <c r="K24" s="22"/>
      <c r="L24" s="22"/>
      <c r="M24" s="22"/>
    </row>
    <row r="25" spans="1:18">
      <c r="B25" s="22"/>
      <c r="C25" s="22"/>
      <c r="D25" s="22"/>
      <c r="P25" s="22"/>
      <c r="Q25" s="22"/>
      <c r="R25" s="22"/>
    </row>
    <row r="26" spans="1:18">
      <c r="B26" s="22"/>
      <c r="C26" s="22"/>
      <c r="D26" s="22"/>
    </row>
    <row r="27" spans="1:18">
      <c r="A27" s="130" t="s">
        <v>62</v>
      </c>
      <c r="B27" s="22"/>
      <c r="C27" s="22"/>
      <c r="D27" s="22"/>
    </row>
    <row r="28" spans="1:18">
      <c r="B28" s="22"/>
      <c r="C28" s="22"/>
      <c r="D28" s="22"/>
    </row>
    <row r="29" spans="1:18">
      <c r="B29" s="22"/>
      <c r="C29" s="22"/>
      <c r="D29" s="22"/>
    </row>
    <row r="77" spans="7:7">
      <c r="G77" s="118"/>
    </row>
  </sheetData>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5B800"/>
  </sheetPr>
  <dimension ref="A1:Y71"/>
  <sheetViews>
    <sheetView showGridLines="0" zoomScaleNormal="100" workbookViewId="0">
      <pane xSplit="24420" topLeftCell="Z1"/>
      <selection activeCell="G19" sqref="G19"/>
      <selection pane="topRight" activeCell="O12" sqref="O12"/>
    </sheetView>
  </sheetViews>
  <sheetFormatPr defaultColWidth="8.85546875" defaultRowHeight="15"/>
  <cols>
    <col min="1" max="1" width="4.28515625" customWidth="1"/>
    <col min="2" max="2" width="12.140625" bestFit="1" customWidth="1"/>
    <col min="3" max="3" width="12.28515625" customWidth="1"/>
    <col min="4" max="4" width="30.7109375" customWidth="1"/>
    <col min="5" max="5" width="8.85546875" customWidth="1"/>
    <col min="6" max="9" width="9.140625" bestFit="1" customWidth="1"/>
    <col min="10" max="13" width="10.7109375" bestFit="1" customWidth="1"/>
    <col min="14" max="14" width="11.5703125" bestFit="1" customWidth="1"/>
    <col min="15" max="15" width="12" customWidth="1"/>
    <col min="16" max="18" width="10.5703125" bestFit="1" customWidth="1"/>
    <col min="19" max="20" width="9" bestFit="1" customWidth="1"/>
    <col min="21" max="21" width="10.85546875" bestFit="1" customWidth="1"/>
    <col min="27" max="27" width="13" customWidth="1"/>
  </cols>
  <sheetData>
    <row r="1" spans="1:16" ht="14.45" customHeight="1">
      <c r="A1" s="149" t="s">
        <v>337</v>
      </c>
    </row>
    <row r="2" spans="1:16">
      <c r="A2" s="149" t="s">
        <v>338</v>
      </c>
    </row>
    <row r="4" spans="1:16">
      <c r="C4" s="19" t="s">
        <v>339</v>
      </c>
    </row>
    <row r="5" spans="1:16" s="23" customFormat="1">
      <c r="E5" s="27"/>
    </row>
    <row r="6" spans="1:16" ht="34.9" customHeight="1">
      <c r="C6" s="223" t="s">
        <v>149</v>
      </c>
      <c r="D6" s="203"/>
      <c r="E6" s="206">
        <v>0.27</v>
      </c>
    </row>
    <row r="7" spans="1:16">
      <c r="C7" s="311" t="s">
        <v>148</v>
      </c>
      <c r="D7" s="203" t="s">
        <v>147</v>
      </c>
      <c r="E7" s="229">
        <v>0.26</v>
      </c>
    </row>
    <row r="8" spans="1:16">
      <c r="C8" s="313"/>
      <c r="D8" s="205" t="s">
        <v>146</v>
      </c>
      <c r="E8" s="229">
        <v>0.28000000000000003</v>
      </c>
    </row>
    <row r="9" spans="1:16">
      <c r="C9" s="311" t="s">
        <v>145</v>
      </c>
      <c r="D9" s="205" t="s">
        <v>144</v>
      </c>
      <c r="E9" s="229">
        <v>0.28000000000000003</v>
      </c>
    </row>
    <row r="10" spans="1:16">
      <c r="C10" s="312"/>
      <c r="D10" s="205" t="s">
        <v>143</v>
      </c>
      <c r="E10" s="229">
        <v>0.22</v>
      </c>
    </row>
    <row r="11" spans="1:16">
      <c r="C11" s="312"/>
      <c r="D11" s="205" t="s">
        <v>142</v>
      </c>
      <c r="E11" s="229">
        <v>0.23</v>
      </c>
      <c r="P11" s="95"/>
    </row>
    <row r="12" spans="1:16">
      <c r="C12" s="312"/>
      <c r="D12" s="203" t="s">
        <v>141</v>
      </c>
      <c r="E12" s="229">
        <v>0.28999999999999998</v>
      </c>
    </row>
    <row r="13" spans="1:16">
      <c r="C13" s="313"/>
      <c r="D13" s="203" t="s">
        <v>139</v>
      </c>
      <c r="E13" s="229">
        <v>0.33</v>
      </c>
    </row>
    <row r="14" spans="1:16">
      <c r="C14" s="311" t="s">
        <v>140</v>
      </c>
      <c r="D14" s="224" t="s">
        <v>415</v>
      </c>
      <c r="E14" s="229">
        <v>0.36</v>
      </c>
    </row>
    <row r="15" spans="1:16">
      <c r="C15" s="312"/>
      <c r="D15" s="224" t="s">
        <v>416</v>
      </c>
      <c r="E15" s="229">
        <v>0.26</v>
      </c>
      <c r="H15" s="22"/>
    </row>
    <row r="16" spans="1:16">
      <c r="C16" s="313"/>
      <c r="D16" s="224" t="s">
        <v>417</v>
      </c>
      <c r="E16" s="244">
        <v>0.19</v>
      </c>
    </row>
    <row r="17" spans="2:5">
      <c r="C17" s="313" t="s">
        <v>269</v>
      </c>
      <c r="D17" s="203" t="s">
        <v>188</v>
      </c>
      <c r="E17" s="229">
        <v>0.28999999999999998</v>
      </c>
    </row>
    <row r="18" spans="2:5">
      <c r="C18" s="327"/>
      <c r="D18" s="203" t="s">
        <v>189</v>
      </c>
      <c r="E18" s="229">
        <v>0.24</v>
      </c>
    </row>
    <row r="20" spans="2:5">
      <c r="C20" s="23"/>
    </row>
    <row r="21" spans="2:5">
      <c r="C21" s="19" t="s">
        <v>340</v>
      </c>
      <c r="D21" s="22"/>
    </row>
    <row r="22" spans="2:5" s="23" customFormat="1">
      <c r="E22" s="27"/>
    </row>
    <row r="23" spans="2:5" ht="40.9" customHeight="1">
      <c r="C23" s="223" t="s">
        <v>149</v>
      </c>
      <c r="D23" s="203"/>
      <c r="E23" s="206">
        <v>0.49</v>
      </c>
    </row>
    <row r="24" spans="2:5">
      <c r="C24" s="311" t="s">
        <v>148</v>
      </c>
      <c r="D24" s="203" t="s">
        <v>147</v>
      </c>
      <c r="E24" s="229">
        <v>0.51</v>
      </c>
    </row>
    <row r="25" spans="2:5">
      <c r="C25" s="313"/>
      <c r="D25" s="205" t="s">
        <v>146</v>
      </c>
      <c r="E25" s="229">
        <v>0.48</v>
      </c>
    </row>
    <row r="26" spans="2:5">
      <c r="C26" s="311" t="s">
        <v>145</v>
      </c>
      <c r="D26" s="205" t="s">
        <v>144</v>
      </c>
      <c r="E26" s="229">
        <v>0.48</v>
      </c>
    </row>
    <row r="27" spans="2:5">
      <c r="B27" s="23"/>
      <c r="C27" s="312"/>
      <c r="D27" s="205" t="s">
        <v>143</v>
      </c>
      <c r="E27" s="229">
        <v>0.55000000000000004</v>
      </c>
    </row>
    <row r="28" spans="2:5">
      <c r="C28" s="312"/>
      <c r="D28" s="205" t="s">
        <v>142</v>
      </c>
      <c r="E28" s="229">
        <v>0.52</v>
      </c>
    </row>
    <row r="29" spans="2:5">
      <c r="C29" s="312"/>
      <c r="D29" s="203" t="s">
        <v>141</v>
      </c>
      <c r="E29" s="229">
        <v>0.46</v>
      </c>
    </row>
    <row r="30" spans="2:5">
      <c r="C30" s="313"/>
      <c r="D30" s="203" t="s">
        <v>139</v>
      </c>
      <c r="E30" s="229">
        <v>0.44</v>
      </c>
    </row>
    <row r="31" spans="2:5" ht="26.25">
      <c r="C31" s="311" t="s">
        <v>140</v>
      </c>
      <c r="D31" s="224" t="s">
        <v>262</v>
      </c>
      <c r="E31" s="229">
        <v>0.4</v>
      </c>
    </row>
    <row r="32" spans="2:5" ht="26.25">
      <c r="C32" s="312"/>
      <c r="D32" s="224" t="s">
        <v>263</v>
      </c>
      <c r="E32" s="229">
        <v>0.49</v>
      </c>
    </row>
    <row r="33" spans="1:25" ht="26.25">
      <c r="C33" s="313"/>
      <c r="D33" s="224" t="s">
        <v>271</v>
      </c>
      <c r="E33" s="229">
        <v>0.59</v>
      </c>
    </row>
    <row r="34" spans="1:25">
      <c r="C34" s="313" t="s">
        <v>269</v>
      </c>
      <c r="D34" s="203" t="s">
        <v>188</v>
      </c>
      <c r="E34" s="229">
        <v>0.46</v>
      </c>
    </row>
    <row r="35" spans="1:25">
      <c r="C35" s="327"/>
      <c r="D35" s="203" t="s">
        <v>189</v>
      </c>
      <c r="E35" s="229">
        <v>0.53</v>
      </c>
    </row>
    <row r="38" spans="1:25">
      <c r="B38" s="24"/>
      <c r="C38" s="24"/>
      <c r="D38" s="38"/>
      <c r="E38" s="24"/>
      <c r="P38" s="22"/>
      <c r="Q38" s="22"/>
      <c r="R38" s="22"/>
      <c r="S38" s="22"/>
      <c r="T38" s="22"/>
      <c r="U38" s="22"/>
      <c r="V38" s="22"/>
      <c r="W38" s="22"/>
      <c r="X38" s="22"/>
      <c r="Y38" s="22"/>
    </row>
    <row r="39" spans="1:25">
      <c r="A39" s="130" t="s">
        <v>62</v>
      </c>
      <c r="B39" s="106"/>
      <c r="C39" s="24"/>
      <c r="D39" s="38"/>
      <c r="E39" s="24"/>
      <c r="P39" s="22"/>
      <c r="Q39" s="22"/>
      <c r="R39" s="22"/>
      <c r="S39" s="22"/>
      <c r="T39" s="22"/>
      <c r="U39" s="22"/>
      <c r="V39" s="22"/>
      <c r="W39" s="22"/>
      <c r="X39" s="22"/>
      <c r="Y39" s="22"/>
    </row>
    <row r="40" spans="1:25">
      <c r="A40" s="130" t="s">
        <v>63</v>
      </c>
      <c r="B40" s="106"/>
      <c r="C40" s="24"/>
      <c r="D40" s="38"/>
      <c r="E40" s="24"/>
      <c r="P40" s="22"/>
      <c r="Q40" s="22"/>
      <c r="R40" s="22"/>
      <c r="S40" s="22"/>
      <c r="T40" s="22"/>
      <c r="U40" s="22"/>
      <c r="V40" s="22"/>
      <c r="W40" s="22"/>
      <c r="X40" s="22"/>
      <c r="Y40" s="22"/>
    </row>
    <row r="41" spans="1:25">
      <c r="B41" s="106"/>
      <c r="C41" s="24"/>
      <c r="D41" s="38"/>
      <c r="E41" s="24"/>
    </row>
    <row r="42" spans="1:25">
      <c r="B42" s="106"/>
      <c r="C42" s="24"/>
      <c r="D42" s="38"/>
      <c r="E42" s="24"/>
    </row>
    <row r="43" spans="1:25">
      <c r="B43" s="106"/>
      <c r="C43" s="24"/>
      <c r="D43" s="38"/>
      <c r="E43" s="24"/>
    </row>
    <row r="44" spans="1:25">
      <c r="B44" s="106"/>
      <c r="C44" s="24"/>
      <c r="D44" s="38"/>
      <c r="E44" s="24"/>
    </row>
    <row r="45" spans="1:25" s="23" customFormat="1">
      <c r="B45" s="106"/>
      <c r="C45" s="24"/>
      <c r="D45" s="38"/>
      <c r="E45" s="24"/>
      <c r="F45"/>
      <c r="G45"/>
      <c r="H45"/>
      <c r="I45"/>
      <c r="J45"/>
      <c r="K45"/>
      <c r="L45"/>
      <c r="M45"/>
      <c r="N45"/>
      <c r="O45"/>
      <c r="P45"/>
      <c r="Q45"/>
      <c r="R45"/>
    </row>
    <row r="46" spans="1:25">
      <c r="B46" s="24"/>
      <c r="C46" s="24"/>
      <c r="D46" s="38"/>
      <c r="E46" s="24"/>
    </row>
    <row r="47" spans="1:25">
      <c r="B47" s="329"/>
      <c r="C47" s="24"/>
      <c r="D47" s="38"/>
      <c r="E47" s="24"/>
    </row>
    <row r="48" spans="1:25">
      <c r="B48" s="329"/>
      <c r="C48" s="24"/>
      <c r="D48" s="38"/>
      <c r="E48" s="24"/>
    </row>
    <row r="49" spans="2:15">
      <c r="B49" s="24"/>
      <c r="C49" s="24"/>
      <c r="D49" s="24"/>
      <c r="E49" s="24"/>
    </row>
    <row r="50" spans="2:15">
      <c r="B50" s="24"/>
      <c r="C50" s="24"/>
      <c r="D50" s="24"/>
      <c r="E50" s="24"/>
      <c r="F50" s="23"/>
      <c r="G50" s="23"/>
      <c r="H50" s="23"/>
      <c r="I50" s="23"/>
      <c r="J50" s="23"/>
      <c r="K50" s="23"/>
      <c r="L50" s="23"/>
      <c r="M50" s="23"/>
      <c r="N50" s="23"/>
      <c r="O50" s="23"/>
    </row>
    <row r="51" spans="2:15">
      <c r="B51" s="24"/>
      <c r="C51" s="24"/>
      <c r="D51" s="24"/>
      <c r="E51" s="24"/>
    </row>
    <row r="52" spans="2:15">
      <c r="B52" s="24"/>
      <c r="C52" s="24"/>
      <c r="D52" s="24"/>
      <c r="E52" s="24"/>
    </row>
    <row r="53" spans="2:15">
      <c r="B53" s="24"/>
      <c r="C53" s="24"/>
      <c r="D53" s="24"/>
      <c r="E53" s="24"/>
    </row>
    <row r="54" spans="2:15">
      <c r="B54" s="24"/>
      <c r="C54" s="24"/>
      <c r="D54" s="24"/>
      <c r="E54" s="24"/>
    </row>
    <row r="55" spans="2:15">
      <c r="B55" s="24"/>
      <c r="C55" s="24"/>
      <c r="D55" s="24"/>
      <c r="E55" s="24"/>
    </row>
    <row r="56" spans="2:15">
      <c r="B56" s="24"/>
      <c r="C56" s="24"/>
      <c r="D56" s="24"/>
      <c r="E56" s="24"/>
    </row>
    <row r="57" spans="2:15">
      <c r="B57" s="24"/>
      <c r="C57" s="24"/>
      <c r="D57" s="24"/>
      <c r="E57" s="24"/>
    </row>
    <row r="58" spans="2:15">
      <c r="B58" s="24"/>
      <c r="C58" s="24"/>
      <c r="D58" s="24"/>
      <c r="E58" s="24"/>
    </row>
    <row r="67" spans="7:7" ht="15" customHeight="1"/>
    <row r="69" spans="7:7" ht="35.450000000000003" customHeight="1"/>
    <row r="70" spans="7:7" ht="21" customHeight="1"/>
    <row r="71" spans="7:7">
      <c r="G71" s="118"/>
    </row>
  </sheetData>
  <mergeCells count="9">
    <mergeCell ref="C17:C18"/>
    <mergeCell ref="C34:C35"/>
    <mergeCell ref="B47:B48"/>
    <mergeCell ref="C7:C8"/>
    <mergeCell ref="C9:C13"/>
    <mergeCell ref="C14:C16"/>
    <mergeCell ref="C24:C25"/>
    <mergeCell ref="C26:C30"/>
    <mergeCell ref="C31:C3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B400"/>
  </sheetPr>
  <dimension ref="A1:P77"/>
  <sheetViews>
    <sheetView workbookViewId="0">
      <selection activeCell="B25" sqref="B25"/>
    </sheetView>
  </sheetViews>
  <sheetFormatPr defaultColWidth="8.85546875" defaultRowHeight="15"/>
  <cols>
    <col min="1" max="1" width="8.85546875" style="1"/>
    <col min="2" max="2" width="20.42578125" style="1" bestFit="1" customWidth="1"/>
    <col min="3" max="3" width="20" style="1" bestFit="1" customWidth="1"/>
    <col min="4" max="4" width="18" style="1" bestFit="1" customWidth="1"/>
    <col min="5" max="16384" width="8.85546875" style="1"/>
  </cols>
  <sheetData>
    <row r="1" spans="1:16">
      <c r="A1" s="161" t="s">
        <v>83</v>
      </c>
    </row>
    <row r="3" spans="1:16">
      <c r="B3" s="207"/>
      <c r="C3" s="207"/>
      <c r="D3" s="207"/>
    </row>
    <row r="4" spans="1:16">
      <c r="B4" s="306"/>
      <c r="C4" s="307" t="s">
        <v>401</v>
      </c>
      <c r="D4" s="307" t="s">
        <v>402</v>
      </c>
    </row>
    <row r="5" spans="1:16">
      <c r="B5" s="306"/>
      <c r="C5" s="308"/>
      <c r="D5" s="308"/>
    </row>
    <row r="6" spans="1:16">
      <c r="B6" s="193" t="s">
        <v>78</v>
      </c>
      <c r="C6" s="193">
        <v>160</v>
      </c>
      <c r="D6" s="194">
        <v>4082</v>
      </c>
    </row>
    <row r="7" spans="1:16">
      <c r="B7" s="195" t="s">
        <v>79</v>
      </c>
      <c r="C7" s="195">
        <v>151</v>
      </c>
      <c r="D7" s="196">
        <v>3686</v>
      </c>
    </row>
    <row r="8" spans="1:16">
      <c r="B8" s="195" t="s">
        <v>80</v>
      </c>
      <c r="C8" s="195">
        <v>9</v>
      </c>
      <c r="D8" s="195">
        <v>397</v>
      </c>
    </row>
    <row r="9" spans="1:16">
      <c r="B9" s="193" t="s">
        <v>38</v>
      </c>
      <c r="C9" s="193">
        <v>116</v>
      </c>
      <c r="D9" s="194">
        <v>1971</v>
      </c>
    </row>
    <row r="10" spans="1:16">
      <c r="B10" s="195" t="s">
        <v>79</v>
      </c>
      <c r="C10" s="195">
        <v>109</v>
      </c>
      <c r="D10" s="196">
        <v>1722</v>
      </c>
    </row>
    <row r="11" spans="1:16">
      <c r="B11" s="195" t="s">
        <v>80</v>
      </c>
      <c r="C11" s="195">
        <v>8</v>
      </c>
      <c r="D11" s="195">
        <v>249</v>
      </c>
      <c r="P11" s="177"/>
    </row>
    <row r="12" spans="1:16">
      <c r="B12" s="193" t="s">
        <v>66</v>
      </c>
      <c r="C12" s="193">
        <v>38</v>
      </c>
      <c r="D12" s="194">
        <v>1667</v>
      </c>
    </row>
    <row r="13" spans="1:16">
      <c r="B13" s="197" t="s">
        <v>79</v>
      </c>
      <c r="C13" s="197">
        <v>38</v>
      </c>
      <c r="D13" s="198">
        <v>1633</v>
      </c>
    </row>
    <row r="14" spans="1:16">
      <c r="B14" s="197" t="s">
        <v>80</v>
      </c>
      <c r="C14" s="197">
        <v>0.5</v>
      </c>
      <c r="D14" s="197">
        <v>34</v>
      </c>
    </row>
    <row r="15" spans="1:16">
      <c r="B15" s="199" t="s">
        <v>67</v>
      </c>
      <c r="C15" s="199">
        <v>5</v>
      </c>
      <c r="D15" s="199">
        <v>445</v>
      </c>
    </row>
    <row r="16" spans="1:16">
      <c r="B16" s="195" t="s">
        <v>81</v>
      </c>
      <c r="C16" s="195">
        <v>4</v>
      </c>
      <c r="D16" s="195">
        <v>331</v>
      </c>
    </row>
    <row r="17" spans="1:4">
      <c r="B17" s="195" t="s">
        <v>82</v>
      </c>
      <c r="C17" s="195">
        <v>1</v>
      </c>
      <c r="D17" s="195">
        <v>114</v>
      </c>
    </row>
    <row r="18" spans="1:4">
      <c r="A18" s="108"/>
    </row>
    <row r="19" spans="1:4">
      <c r="A19" s="108"/>
    </row>
    <row r="20" spans="1:4">
      <c r="A20" s="210" t="s">
        <v>240</v>
      </c>
    </row>
    <row r="21" spans="1:4">
      <c r="A21" s="210" t="s">
        <v>365</v>
      </c>
    </row>
    <row r="22" spans="1:4">
      <c r="A22" s="108"/>
    </row>
    <row r="23" spans="1:4">
      <c r="A23" s="108"/>
    </row>
    <row r="24" spans="1:4">
      <c r="A24" s="108"/>
    </row>
    <row r="25" spans="1:4">
      <c r="A25" s="108"/>
    </row>
    <row r="77" spans="7:7">
      <c r="G77" s="153"/>
    </row>
  </sheetData>
  <mergeCells count="3">
    <mergeCell ref="B4:B5"/>
    <mergeCell ref="C4:C5"/>
    <mergeCell ref="D4:D5"/>
  </mergeCells>
  <pageMargins left="0.7" right="0.7" top="0.75" bottom="0.75" header="0.3" footer="0.3"/>
  <pageSetup orientation="portrait" horizontalDpi="1200" verticalDpi="12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5B800"/>
  </sheetPr>
  <dimension ref="A1:P77"/>
  <sheetViews>
    <sheetView showGridLines="0" zoomScaleNormal="100" workbookViewId="0">
      <selection activeCell="L21" sqref="L21"/>
    </sheetView>
  </sheetViews>
  <sheetFormatPr defaultColWidth="8.85546875" defaultRowHeight="15"/>
  <cols>
    <col min="1" max="1" width="8.28515625" style="1" customWidth="1"/>
    <col min="2" max="2" width="17.5703125" style="1" customWidth="1"/>
    <col min="3" max="8" width="14.5703125" style="1" customWidth="1"/>
    <col min="9" max="15" width="8.85546875" style="1"/>
    <col min="16" max="16" width="15" style="1" bestFit="1" customWidth="1"/>
    <col min="17" max="16384" width="8.85546875" style="1"/>
  </cols>
  <sheetData>
    <row r="1" spans="1:16" ht="14.45" customHeight="1">
      <c r="A1" s="149" t="s">
        <v>341</v>
      </c>
    </row>
    <row r="3" spans="1:16">
      <c r="A3" s="109"/>
      <c r="B3" s="200"/>
      <c r="C3" s="330" t="s">
        <v>205</v>
      </c>
      <c r="D3" s="330"/>
      <c r="E3" s="330"/>
      <c r="F3" s="330"/>
      <c r="G3" s="330"/>
      <c r="H3" s="330"/>
      <c r="I3" s="109"/>
      <c r="J3" s="109"/>
      <c r="K3" s="109"/>
    </row>
    <row r="4" spans="1:16" ht="38.25">
      <c r="B4" s="256" t="s">
        <v>204</v>
      </c>
      <c r="C4" s="275" t="s">
        <v>272</v>
      </c>
      <c r="D4" s="275" t="s">
        <v>273</v>
      </c>
      <c r="E4" s="275" t="s">
        <v>274</v>
      </c>
      <c r="F4" s="275" t="s">
        <v>206</v>
      </c>
      <c r="G4" s="275" t="s">
        <v>207</v>
      </c>
      <c r="H4" s="275" t="s">
        <v>72</v>
      </c>
    </row>
    <row r="5" spans="1:16">
      <c r="A5" s="121"/>
      <c r="B5" s="163" t="s">
        <v>15</v>
      </c>
      <c r="C5" s="229">
        <v>0.02</v>
      </c>
      <c r="D5" s="229">
        <v>0.05</v>
      </c>
      <c r="E5" s="229">
        <v>0.1</v>
      </c>
      <c r="F5" s="229">
        <v>0.15</v>
      </c>
      <c r="G5" s="229">
        <v>0.68</v>
      </c>
      <c r="H5" s="229">
        <v>0.01</v>
      </c>
      <c r="I5" s="121"/>
      <c r="K5" s="109"/>
    </row>
    <row r="6" spans="1:16">
      <c r="B6" s="163" t="s">
        <v>60</v>
      </c>
      <c r="C6" s="229">
        <v>0.05</v>
      </c>
      <c r="D6" s="229">
        <v>7.0000000000000007E-2</v>
      </c>
      <c r="E6" s="229">
        <v>0.13</v>
      </c>
      <c r="F6" s="229">
        <v>0.18</v>
      </c>
      <c r="G6" s="229">
        <v>0.56000000000000005</v>
      </c>
      <c r="H6" s="229">
        <v>0</v>
      </c>
    </row>
    <row r="7" spans="1:16">
      <c r="B7" s="163" t="s">
        <v>13</v>
      </c>
      <c r="C7" s="229">
        <v>0.09</v>
      </c>
      <c r="D7" s="229">
        <v>7.0000000000000007E-2</v>
      </c>
      <c r="E7" s="229">
        <v>0.13</v>
      </c>
      <c r="F7" s="229">
        <v>0.18</v>
      </c>
      <c r="G7" s="229">
        <v>0.53</v>
      </c>
      <c r="H7" s="229">
        <v>0</v>
      </c>
    </row>
    <row r="8" spans="1:16" ht="15" customHeight="1">
      <c r="B8" s="163" t="s">
        <v>26</v>
      </c>
      <c r="C8" s="229">
        <v>7.0000000000000007E-2</v>
      </c>
      <c r="D8" s="229">
        <v>0.06</v>
      </c>
      <c r="E8" s="229">
        <v>0.19</v>
      </c>
      <c r="F8" s="229">
        <v>0.21</v>
      </c>
      <c r="G8" s="229">
        <v>0.47</v>
      </c>
      <c r="H8" s="229">
        <v>0</v>
      </c>
    </row>
    <row r="9" spans="1:16">
      <c r="B9" s="163" t="s">
        <v>23</v>
      </c>
      <c r="C9" s="229">
        <v>0.18</v>
      </c>
      <c r="D9" s="229">
        <v>0.09</v>
      </c>
      <c r="E9" s="229">
        <v>0.23</v>
      </c>
      <c r="F9" s="229">
        <v>0.15</v>
      </c>
      <c r="G9" s="229">
        <v>0.34</v>
      </c>
      <c r="H9" s="229">
        <v>0.01</v>
      </c>
    </row>
    <row r="10" spans="1:16">
      <c r="B10" s="163" t="s">
        <v>21</v>
      </c>
      <c r="C10" s="229">
        <v>0.14000000000000001</v>
      </c>
      <c r="D10" s="229">
        <v>0.12</v>
      </c>
      <c r="E10" s="229">
        <v>0.19</v>
      </c>
      <c r="F10" s="229">
        <v>0.23</v>
      </c>
      <c r="G10" s="229">
        <v>0.33</v>
      </c>
      <c r="H10" s="229">
        <v>0</v>
      </c>
    </row>
    <row r="11" spans="1:16">
      <c r="B11" s="163" t="s">
        <v>20</v>
      </c>
      <c r="C11" s="229">
        <v>0.14000000000000001</v>
      </c>
      <c r="D11" s="229">
        <v>0.09</v>
      </c>
      <c r="E11" s="229">
        <v>0.22</v>
      </c>
      <c r="F11" s="229">
        <v>0.22</v>
      </c>
      <c r="G11" s="229">
        <v>0.33</v>
      </c>
      <c r="H11" s="229">
        <v>0.01</v>
      </c>
      <c r="P11" s="177"/>
    </row>
    <row r="12" spans="1:16">
      <c r="B12" s="163" t="s">
        <v>50</v>
      </c>
      <c r="C12" s="229">
        <v>0.13</v>
      </c>
      <c r="D12" s="229">
        <v>0.11</v>
      </c>
      <c r="E12" s="229">
        <v>0.21</v>
      </c>
      <c r="F12" s="229">
        <v>0.22</v>
      </c>
      <c r="G12" s="229">
        <v>0.32</v>
      </c>
      <c r="H12" s="229">
        <v>0</v>
      </c>
    </row>
    <row r="13" spans="1:16">
      <c r="B13" s="163" t="s">
        <v>18</v>
      </c>
      <c r="C13" s="229">
        <v>0.13</v>
      </c>
      <c r="D13" s="229">
        <v>0.13</v>
      </c>
      <c r="E13" s="229">
        <v>0.16</v>
      </c>
      <c r="F13" s="229">
        <v>0.28999999999999998</v>
      </c>
      <c r="G13" s="229">
        <v>0.28999999999999998</v>
      </c>
      <c r="H13" s="229">
        <v>0</v>
      </c>
    </row>
    <row r="14" spans="1:16">
      <c r="B14" s="163" t="s">
        <v>28</v>
      </c>
      <c r="C14" s="229">
        <v>0.21</v>
      </c>
      <c r="D14" s="229">
        <v>0.11</v>
      </c>
      <c r="E14" s="229">
        <v>0.23</v>
      </c>
      <c r="F14" s="229">
        <v>0.16</v>
      </c>
      <c r="G14" s="229">
        <v>0.28000000000000003</v>
      </c>
      <c r="H14" s="229">
        <v>0.01</v>
      </c>
    </row>
    <row r="15" spans="1:16">
      <c r="B15" s="163" t="s">
        <v>25</v>
      </c>
      <c r="C15" s="229">
        <v>0.15</v>
      </c>
      <c r="D15" s="229">
        <v>0.12</v>
      </c>
      <c r="E15" s="229">
        <v>0.28000000000000003</v>
      </c>
      <c r="F15" s="229">
        <v>0.17</v>
      </c>
      <c r="G15" s="229">
        <v>0.28000000000000003</v>
      </c>
      <c r="H15" s="229">
        <v>0</v>
      </c>
    </row>
    <row r="16" spans="1:16">
      <c r="B16" s="163" t="s">
        <v>22</v>
      </c>
      <c r="C16" s="229">
        <v>0.11</v>
      </c>
      <c r="D16" s="229">
        <v>0.13</v>
      </c>
      <c r="E16" s="229">
        <v>0.24</v>
      </c>
      <c r="F16" s="229">
        <v>0.25</v>
      </c>
      <c r="G16" s="229">
        <v>0.27</v>
      </c>
      <c r="H16" s="229">
        <v>0.01</v>
      </c>
    </row>
    <row r="17" spans="1:8">
      <c r="B17" s="163" t="s">
        <v>27</v>
      </c>
      <c r="C17" s="229">
        <v>0.12</v>
      </c>
      <c r="D17" s="229">
        <v>0.09</v>
      </c>
      <c r="E17" s="229">
        <v>0.3</v>
      </c>
      <c r="F17" s="229">
        <v>0.23</v>
      </c>
      <c r="G17" s="229">
        <v>0.26</v>
      </c>
      <c r="H17" s="229">
        <v>0.01</v>
      </c>
    </row>
    <row r="18" spans="1:8">
      <c r="B18" s="163" t="s">
        <v>16</v>
      </c>
      <c r="C18" s="229">
        <v>0.21</v>
      </c>
      <c r="D18" s="229">
        <v>0.15</v>
      </c>
      <c r="E18" s="229">
        <v>0.22</v>
      </c>
      <c r="F18" s="229">
        <v>0.19</v>
      </c>
      <c r="G18" s="229">
        <v>0.23</v>
      </c>
      <c r="H18" s="229">
        <v>0</v>
      </c>
    </row>
    <row r="19" spans="1:8">
      <c r="B19" s="163" t="s">
        <v>24</v>
      </c>
      <c r="C19" s="229">
        <v>0.19</v>
      </c>
      <c r="D19" s="229">
        <v>0.13</v>
      </c>
      <c r="E19" s="229">
        <v>0.22</v>
      </c>
      <c r="F19" s="229">
        <v>0.22</v>
      </c>
      <c r="G19" s="229">
        <v>0.23</v>
      </c>
      <c r="H19" s="229">
        <v>0.01</v>
      </c>
    </row>
    <row r="20" spans="1:8">
      <c r="B20" s="163" t="s">
        <v>29</v>
      </c>
      <c r="C20" s="229">
        <v>0.28999999999999998</v>
      </c>
      <c r="D20" s="229">
        <v>0.13</v>
      </c>
      <c r="E20" s="229">
        <v>0.27</v>
      </c>
      <c r="F20" s="229">
        <v>0.09</v>
      </c>
      <c r="G20" s="229">
        <v>0.22</v>
      </c>
      <c r="H20" s="229">
        <v>0</v>
      </c>
    </row>
    <row r="21" spans="1:8">
      <c r="B21" s="163" t="s">
        <v>17</v>
      </c>
      <c r="C21" s="229">
        <v>0.2</v>
      </c>
      <c r="D21" s="229">
        <v>0.1</v>
      </c>
      <c r="E21" s="229">
        <v>0.27</v>
      </c>
      <c r="F21" s="229">
        <v>0.21</v>
      </c>
      <c r="G21" s="229">
        <v>0.22</v>
      </c>
      <c r="H21" s="229">
        <v>0</v>
      </c>
    </row>
    <row r="22" spans="1:8">
      <c r="B22" s="163" t="s">
        <v>19</v>
      </c>
      <c r="C22" s="229">
        <v>0.16</v>
      </c>
      <c r="D22" s="229">
        <v>0.14000000000000001</v>
      </c>
      <c r="E22" s="229">
        <v>0.25</v>
      </c>
      <c r="F22" s="229">
        <v>0.25</v>
      </c>
      <c r="G22" s="229">
        <v>0.19</v>
      </c>
      <c r="H22" s="229">
        <v>0</v>
      </c>
    </row>
    <row r="23" spans="1:8">
      <c r="B23" s="163" t="s">
        <v>59</v>
      </c>
      <c r="C23" s="229">
        <v>0.16</v>
      </c>
      <c r="D23" s="229">
        <v>0.14000000000000001</v>
      </c>
      <c r="E23" s="229">
        <v>0.2</v>
      </c>
      <c r="F23" s="229">
        <v>0.31</v>
      </c>
      <c r="G23" s="229">
        <v>0.19</v>
      </c>
      <c r="H23" s="229">
        <v>0</v>
      </c>
    </row>
    <row r="24" spans="1:8">
      <c r="B24" s="163" t="s">
        <v>14</v>
      </c>
      <c r="C24" s="229">
        <v>0.21</v>
      </c>
      <c r="D24" s="229">
        <v>0.13</v>
      </c>
      <c r="E24" s="229">
        <v>0.23</v>
      </c>
      <c r="F24" s="229">
        <v>0.25</v>
      </c>
      <c r="G24" s="229">
        <v>0.16</v>
      </c>
      <c r="H24" s="229">
        <v>0</v>
      </c>
    </row>
    <row r="28" spans="1:8">
      <c r="A28" s="130" t="s">
        <v>62</v>
      </c>
    </row>
    <row r="29" spans="1:8">
      <c r="A29" s="130" t="s">
        <v>392</v>
      </c>
    </row>
    <row r="77" spans="7:7">
      <c r="G77" s="153"/>
    </row>
  </sheetData>
  <sortState ref="B5:H24">
    <sortCondition descending="1" ref="G5:G24"/>
  </sortState>
  <mergeCells count="1">
    <mergeCell ref="C3:H3"/>
  </mergeCell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5B800"/>
  </sheetPr>
  <dimension ref="A1:T74"/>
  <sheetViews>
    <sheetView showGridLines="0" zoomScaleNormal="100" workbookViewId="0">
      <pane xSplit="24420" topLeftCell="Z1"/>
      <selection activeCell="D23" sqref="D23"/>
      <selection pane="topRight" activeCell="O12" sqref="O12"/>
    </sheetView>
  </sheetViews>
  <sheetFormatPr defaultColWidth="8.85546875" defaultRowHeight="15"/>
  <cols>
    <col min="1" max="1" width="4.28515625" customWidth="1"/>
    <col min="2" max="2" width="12.140625" bestFit="1" customWidth="1"/>
    <col min="3" max="3" width="21.85546875" customWidth="1"/>
    <col min="4" max="4" width="17.7109375" customWidth="1"/>
    <col min="5" max="5" width="18.28515625" customWidth="1"/>
    <col min="6" max="9" width="9.140625" bestFit="1" customWidth="1"/>
    <col min="10" max="13" width="10.7109375" bestFit="1" customWidth="1"/>
    <col min="14" max="14" width="11.5703125" bestFit="1" customWidth="1"/>
    <col min="15" max="15" width="12" customWidth="1"/>
    <col min="16" max="18" width="10.5703125" bestFit="1" customWidth="1"/>
    <col min="19" max="20" width="9" bestFit="1" customWidth="1"/>
    <col min="21" max="21" width="10.85546875" bestFit="1" customWidth="1"/>
    <col min="27" max="27" width="13" customWidth="1"/>
  </cols>
  <sheetData>
    <row r="1" spans="1:20" ht="14.45" customHeight="1">
      <c r="A1" s="148" t="s">
        <v>342</v>
      </c>
    </row>
    <row r="3" spans="1:20" s="23" customFormat="1">
      <c r="B3" s="24"/>
      <c r="C3" s="24"/>
      <c r="D3" s="24"/>
      <c r="E3" s="24"/>
      <c r="F3" s="24"/>
      <c r="G3" s="24"/>
      <c r="Q3"/>
      <c r="R3"/>
      <c r="S3"/>
      <c r="T3"/>
    </row>
    <row r="4" spans="1:20">
      <c r="A4" s="22"/>
      <c r="B4" s="276"/>
      <c r="C4" s="276"/>
      <c r="D4" s="266" t="s">
        <v>206</v>
      </c>
      <c r="E4" s="266" t="s">
        <v>207</v>
      </c>
    </row>
    <row r="5" spans="1:20">
      <c r="B5" s="159" t="s">
        <v>149</v>
      </c>
      <c r="C5" s="201"/>
      <c r="D5" s="230">
        <v>0.22</v>
      </c>
      <c r="E5" s="230">
        <v>0.32</v>
      </c>
    </row>
    <row r="6" spans="1:20">
      <c r="B6" s="324" t="s">
        <v>148</v>
      </c>
      <c r="C6" s="201" t="s">
        <v>147</v>
      </c>
      <c r="D6" s="230">
        <v>0.23</v>
      </c>
      <c r="E6" s="230">
        <v>0.31</v>
      </c>
    </row>
    <row r="7" spans="1:20">
      <c r="B7" s="325"/>
      <c r="C7" s="266" t="s">
        <v>146</v>
      </c>
      <c r="D7" s="230">
        <v>0.21</v>
      </c>
      <c r="E7" s="230">
        <v>0.34</v>
      </c>
    </row>
    <row r="8" spans="1:20">
      <c r="B8" s="324" t="s">
        <v>145</v>
      </c>
      <c r="C8" s="266" t="s">
        <v>144</v>
      </c>
      <c r="D8" s="230">
        <v>0.3</v>
      </c>
      <c r="E8" s="230">
        <v>0.24</v>
      </c>
    </row>
    <row r="9" spans="1:20">
      <c r="B9" s="326"/>
      <c r="C9" s="266" t="s">
        <v>143</v>
      </c>
      <c r="D9" s="277">
        <v>0.24</v>
      </c>
      <c r="E9" s="230">
        <v>0.26</v>
      </c>
    </row>
    <row r="10" spans="1:20">
      <c r="B10" s="326"/>
      <c r="C10" s="266" t="s">
        <v>142</v>
      </c>
      <c r="D10" s="277">
        <v>0.21</v>
      </c>
      <c r="E10" s="230">
        <v>0.33</v>
      </c>
    </row>
    <row r="11" spans="1:20">
      <c r="B11" s="326"/>
      <c r="C11" s="201" t="s">
        <v>141</v>
      </c>
      <c r="D11" s="277">
        <v>0.22</v>
      </c>
      <c r="E11" s="230">
        <v>0.35</v>
      </c>
      <c r="P11" s="95"/>
    </row>
    <row r="12" spans="1:20">
      <c r="B12" s="325"/>
      <c r="C12" s="201" t="s">
        <v>139</v>
      </c>
      <c r="D12" s="230">
        <v>0.18</v>
      </c>
      <c r="E12" s="230">
        <v>0.39</v>
      </c>
    </row>
    <row r="13" spans="1:20">
      <c r="B13" s="324" t="s">
        <v>140</v>
      </c>
      <c r="C13" s="202" t="s">
        <v>415</v>
      </c>
      <c r="D13" s="277">
        <v>0.22</v>
      </c>
      <c r="E13" s="230">
        <v>0.38</v>
      </c>
      <c r="F13" s="22"/>
    </row>
    <row r="14" spans="1:20">
      <c r="B14" s="326"/>
      <c r="C14" s="202" t="s">
        <v>416</v>
      </c>
      <c r="D14" s="277">
        <v>0.23</v>
      </c>
      <c r="E14" s="230">
        <v>0.33</v>
      </c>
    </row>
    <row r="15" spans="1:20">
      <c r="B15" s="325"/>
      <c r="C15" s="202" t="s">
        <v>417</v>
      </c>
      <c r="D15" s="277">
        <v>0.22</v>
      </c>
      <c r="E15" s="230">
        <v>0.26</v>
      </c>
    </row>
    <row r="16" spans="1:20">
      <c r="B16" s="325" t="s">
        <v>269</v>
      </c>
      <c r="C16" s="201" t="s">
        <v>188</v>
      </c>
      <c r="D16" s="230">
        <v>0.21</v>
      </c>
      <c r="E16" s="230">
        <v>0.37</v>
      </c>
    </row>
    <row r="17" spans="1:5">
      <c r="B17" s="331"/>
      <c r="C17" s="260" t="s">
        <v>189</v>
      </c>
      <c r="D17" s="230">
        <v>0.23</v>
      </c>
      <c r="E17" s="230">
        <v>0.27</v>
      </c>
    </row>
    <row r="18" spans="1:5">
      <c r="B18" s="23"/>
      <c r="C18" s="23"/>
      <c r="D18" s="23"/>
      <c r="E18" s="23"/>
    </row>
    <row r="20" spans="1:5">
      <c r="A20" s="130" t="s">
        <v>62</v>
      </c>
    </row>
    <row r="21" spans="1:5">
      <c r="A21" s="130" t="s">
        <v>63</v>
      </c>
    </row>
    <row r="23" spans="1:5" s="23" customFormat="1">
      <c r="B23"/>
      <c r="C23"/>
      <c r="D23"/>
      <c r="E23"/>
    </row>
    <row r="24" spans="1:5" ht="40.9" customHeight="1"/>
    <row r="40" ht="15" customHeight="1"/>
    <row r="42" ht="35.450000000000003" customHeight="1"/>
    <row r="43" ht="21" customHeight="1"/>
    <row r="74" spans="7:7">
      <c r="G74" s="118"/>
    </row>
  </sheetData>
  <mergeCells count="4">
    <mergeCell ref="B16:B17"/>
    <mergeCell ref="B13:B15"/>
    <mergeCell ref="B8:B12"/>
    <mergeCell ref="B6:B7"/>
  </mergeCells>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5B800"/>
  </sheetPr>
  <dimension ref="A1:P71"/>
  <sheetViews>
    <sheetView showGridLines="0" zoomScaleNormal="100" workbookViewId="0">
      <selection activeCell="E5" sqref="E5"/>
    </sheetView>
  </sheetViews>
  <sheetFormatPr defaultColWidth="8.85546875" defaultRowHeight="15"/>
  <cols>
    <col min="1" max="1" width="6.42578125" customWidth="1"/>
    <col min="2" max="2" width="9.42578125" customWidth="1"/>
    <col min="3" max="3" width="16.7109375" customWidth="1"/>
    <col min="4" max="4" width="13.7109375" customWidth="1"/>
    <col min="5" max="5" width="13.140625" customWidth="1"/>
    <col min="6" max="6" width="10.5703125" bestFit="1" customWidth="1"/>
    <col min="7" max="7" width="11.28515625" customWidth="1"/>
    <col min="8" max="8" width="9.42578125" customWidth="1"/>
    <col min="9" max="9" width="9.5703125" bestFit="1" customWidth="1"/>
    <col min="10" max="10" width="7.28515625" customWidth="1"/>
    <col min="11" max="11" width="8.85546875" customWidth="1"/>
    <col min="12" max="12" width="11.140625" customWidth="1"/>
    <col min="13" max="13" width="13.28515625" customWidth="1"/>
    <col min="15" max="15" width="24.5703125" customWidth="1"/>
    <col min="16" max="16" width="18.7109375" customWidth="1"/>
    <col min="17" max="17" width="13.5703125" customWidth="1"/>
    <col min="18" max="20" width="10.5703125" bestFit="1" customWidth="1"/>
    <col min="21" max="21" width="13.42578125" customWidth="1"/>
    <col min="22" max="22" width="14.140625" customWidth="1"/>
    <col min="23" max="25" width="10.5703125" bestFit="1" customWidth="1"/>
    <col min="26" max="26" width="12" customWidth="1"/>
  </cols>
  <sheetData>
    <row r="1" spans="1:16" ht="14.45" customHeight="1">
      <c r="A1" s="147" t="s">
        <v>343</v>
      </c>
      <c r="B1" s="106"/>
      <c r="C1" s="106"/>
      <c r="D1" s="106"/>
      <c r="E1" s="106"/>
      <c r="F1" s="106"/>
      <c r="I1" s="26"/>
      <c r="K1" s="27"/>
    </row>
    <row r="2" spans="1:16">
      <c r="A2" s="106"/>
      <c r="B2" s="106"/>
      <c r="C2" s="106"/>
      <c r="D2" s="106"/>
      <c r="E2" s="106"/>
      <c r="F2" s="106"/>
    </row>
    <row r="3" spans="1:16">
      <c r="B3" s="23"/>
    </row>
    <row r="4" spans="1:16" ht="14.45" customHeight="1">
      <c r="B4" s="23"/>
      <c r="C4" s="323" t="s">
        <v>208</v>
      </c>
      <c r="D4" s="323"/>
      <c r="E4" s="323"/>
      <c r="F4" s="323"/>
      <c r="G4" s="323"/>
      <c r="H4" s="323"/>
      <c r="I4" s="323"/>
      <c r="J4" s="323"/>
      <c r="K4" s="323"/>
      <c r="L4" s="323"/>
    </row>
    <row r="5" spans="1:16" ht="38.25">
      <c r="B5" s="23"/>
      <c r="C5" s="256" t="s">
        <v>72</v>
      </c>
      <c r="D5" s="256" t="s">
        <v>209</v>
      </c>
      <c r="E5" s="256" t="s">
        <v>39</v>
      </c>
      <c r="F5" s="256" t="s">
        <v>210</v>
      </c>
      <c r="G5" s="256" t="s">
        <v>107</v>
      </c>
      <c r="H5" s="256" t="s">
        <v>108</v>
      </c>
      <c r="I5" s="256" t="s">
        <v>286</v>
      </c>
      <c r="J5" s="256" t="s">
        <v>211</v>
      </c>
      <c r="K5" s="278" t="s">
        <v>137</v>
      </c>
      <c r="L5" s="278" t="s">
        <v>212</v>
      </c>
    </row>
    <row r="6" spans="1:16">
      <c r="B6" s="23"/>
      <c r="C6" s="245">
        <v>0</v>
      </c>
      <c r="D6" s="245">
        <v>0.02</v>
      </c>
      <c r="E6" s="245">
        <v>0.03</v>
      </c>
      <c r="F6" s="245">
        <v>0.04</v>
      </c>
      <c r="G6" s="245">
        <v>0.27</v>
      </c>
      <c r="H6" s="245">
        <v>0.28000000000000003</v>
      </c>
      <c r="I6" s="245">
        <v>0.57999999999999996</v>
      </c>
      <c r="J6" s="245">
        <v>0.75</v>
      </c>
      <c r="K6" s="245">
        <v>0.76</v>
      </c>
      <c r="L6" s="245">
        <v>0.94</v>
      </c>
    </row>
    <row r="7" spans="1:16">
      <c r="B7" s="23"/>
      <c r="C7" s="46"/>
      <c r="D7" s="46"/>
      <c r="E7" s="46"/>
      <c r="F7" s="46"/>
      <c r="G7" s="46"/>
      <c r="H7" s="46"/>
      <c r="I7" s="46"/>
      <c r="J7" s="46"/>
      <c r="K7" s="46"/>
      <c r="L7" s="46"/>
    </row>
    <row r="8" spans="1:16">
      <c r="B8" s="23"/>
      <c r="C8" s="46"/>
      <c r="D8" s="46"/>
      <c r="E8" s="46"/>
      <c r="F8" s="46"/>
      <c r="G8" s="46"/>
      <c r="H8" s="46"/>
      <c r="J8" s="46"/>
      <c r="K8" s="46"/>
      <c r="L8" s="46"/>
    </row>
    <row r="9" spans="1:16">
      <c r="C9" s="122"/>
      <c r="D9" s="122"/>
      <c r="E9" s="122"/>
      <c r="F9" s="46"/>
      <c r="G9" s="46"/>
      <c r="H9" s="46"/>
      <c r="I9" s="46"/>
      <c r="J9" s="46"/>
      <c r="K9" s="46"/>
      <c r="L9" s="46"/>
    </row>
    <row r="10" spans="1:16">
      <c r="C10" s="122"/>
      <c r="D10" s="122"/>
      <c r="E10" s="122"/>
      <c r="F10" s="46"/>
      <c r="G10" s="46"/>
      <c r="H10" s="46"/>
      <c r="I10" s="46"/>
      <c r="J10" s="46"/>
      <c r="K10" s="46"/>
      <c r="L10" s="46"/>
    </row>
    <row r="11" spans="1:16">
      <c r="C11" s="122"/>
      <c r="D11" s="122"/>
      <c r="E11" s="122"/>
      <c r="F11" s="46"/>
      <c r="G11" s="46"/>
      <c r="H11" s="46"/>
      <c r="I11" s="46"/>
      <c r="J11" s="46"/>
      <c r="K11" s="46"/>
      <c r="L11" s="46"/>
      <c r="P11" s="95"/>
    </row>
    <row r="12" spans="1:16">
      <c r="C12" s="123"/>
      <c r="D12" s="123"/>
      <c r="E12" s="123"/>
      <c r="F12" s="123"/>
      <c r="G12" s="123"/>
      <c r="H12" s="123"/>
      <c r="I12" s="123"/>
      <c r="J12" s="123"/>
      <c r="K12" s="123"/>
      <c r="L12" s="123"/>
    </row>
    <row r="13" spans="1:16">
      <c r="C13" s="46"/>
      <c r="D13" s="46"/>
      <c r="E13" s="46"/>
      <c r="F13" s="46"/>
      <c r="G13" s="46"/>
      <c r="H13" s="46"/>
      <c r="I13" s="46"/>
      <c r="J13" s="46"/>
      <c r="K13" s="46"/>
      <c r="L13" s="46"/>
    </row>
    <row r="14" spans="1:16">
      <c r="C14" s="46"/>
      <c r="D14" s="46"/>
      <c r="E14" s="46"/>
      <c r="F14" s="46"/>
      <c r="G14" s="46"/>
      <c r="H14" s="46"/>
      <c r="I14" s="46"/>
      <c r="J14" s="46"/>
      <c r="K14" s="46"/>
      <c r="L14" s="46"/>
    </row>
    <row r="15" spans="1:16">
      <c r="C15" s="46"/>
      <c r="D15" s="46"/>
      <c r="E15" s="46"/>
      <c r="F15" s="46"/>
      <c r="G15" s="46"/>
      <c r="H15" s="46"/>
      <c r="I15" s="46"/>
      <c r="J15" s="46"/>
      <c r="K15" s="46"/>
      <c r="L15" s="46"/>
    </row>
    <row r="16" spans="1:16">
      <c r="C16" s="46"/>
      <c r="D16" s="46"/>
      <c r="E16" s="46"/>
      <c r="F16" s="46"/>
      <c r="G16" s="46"/>
      <c r="H16" s="46"/>
      <c r="I16" s="46"/>
      <c r="J16" s="46"/>
      <c r="K16" s="46"/>
      <c r="L16" s="46"/>
    </row>
    <row r="17" spans="1:12">
      <c r="C17" s="46"/>
      <c r="D17" s="46"/>
      <c r="E17" s="46"/>
      <c r="F17" s="46"/>
      <c r="G17" s="46"/>
      <c r="H17" s="46"/>
      <c r="I17" s="46"/>
      <c r="J17" s="46"/>
      <c r="K17" s="46"/>
      <c r="L17" s="46"/>
    </row>
    <row r="20" spans="1:12">
      <c r="A20" s="130" t="s">
        <v>62</v>
      </c>
    </row>
    <row r="21" spans="1:12">
      <c r="A21" s="130" t="s">
        <v>63</v>
      </c>
    </row>
    <row r="71" spans="6:6">
      <c r="F71" s="118"/>
    </row>
  </sheetData>
  <mergeCells count="1">
    <mergeCell ref="C4:L4"/>
  </mergeCells>
  <pageMargins left="0.7" right="0.7" top="0.75" bottom="0.75"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5B800"/>
  </sheetPr>
  <dimension ref="A1:P75"/>
  <sheetViews>
    <sheetView showGridLines="0" zoomScaleNormal="100" workbookViewId="0">
      <selection activeCell="M13" sqref="M13"/>
    </sheetView>
  </sheetViews>
  <sheetFormatPr defaultRowHeight="15"/>
  <sheetData>
    <row r="1" spans="1:16">
      <c r="A1" s="147" t="s">
        <v>346</v>
      </c>
    </row>
    <row r="4" spans="1:16">
      <c r="B4" s="229" t="s">
        <v>60</v>
      </c>
      <c r="C4" s="279">
        <v>1E-3</v>
      </c>
    </row>
    <row r="5" spans="1:16">
      <c r="B5" s="229" t="s">
        <v>18</v>
      </c>
      <c r="C5" s="279">
        <v>2E-3</v>
      </c>
    </row>
    <row r="6" spans="1:16">
      <c r="B6" s="229" t="s">
        <v>14</v>
      </c>
      <c r="C6" s="279">
        <v>3.0000000000000001E-3</v>
      </c>
    </row>
    <row r="7" spans="1:16">
      <c r="B7" s="229" t="s">
        <v>19</v>
      </c>
      <c r="C7" s="279">
        <v>4.0000000000000001E-3</v>
      </c>
    </row>
    <row r="8" spans="1:16">
      <c r="B8" s="229" t="s">
        <v>24</v>
      </c>
      <c r="C8" s="279">
        <v>4.0000000000000001E-3</v>
      </c>
    </row>
    <row r="9" spans="1:16">
      <c r="B9" s="229" t="s">
        <v>59</v>
      </c>
      <c r="C9" s="279">
        <v>6.0000000000000001E-3</v>
      </c>
    </row>
    <row r="10" spans="1:16">
      <c r="B10" s="229" t="s">
        <v>13</v>
      </c>
      <c r="C10" s="279">
        <v>6.0000000000000001E-3</v>
      </c>
    </row>
    <row r="11" spans="1:16">
      <c r="B11" s="229" t="s">
        <v>28</v>
      </c>
      <c r="C11" s="279">
        <v>7.0000000000000001E-3</v>
      </c>
      <c r="P11" s="95"/>
    </row>
    <row r="12" spans="1:16">
      <c r="B12" s="229" t="s">
        <v>16</v>
      </c>
      <c r="C12" s="279">
        <v>7.0000000000000001E-3</v>
      </c>
    </row>
    <row r="13" spans="1:16">
      <c r="B13" s="229" t="s">
        <v>50</v>
      </c>
      <c r="C13" s="279">
        <v>1.9E-2</v>
      </c>
    </row>
    <row r="14" spans="1:16">
      <c r="B14" s="229" t="s">
        <v>17</v>
      </c>
      <c r="C14" s="279">
        <v>2.1999999999999999E-2</v>
      </c>
    </row>
    <row r="15" spans="1:16">
      <c r="B15" s="229" t="s">
        <v>21</v>
      </c>
      <c r="C15" s="279">
        <v>2.3E-2</v>
      </c>
    </row>
    <row r="16" spans="1:16">
      <c r="B16" s="229" t="s">
        <v>27</v>
      </c>
      <c r="C16" s="279">
        <v>0.03</v>
      </c>
    </row>
    <row r="17" spans="1:3">
      <c r="B17" s="229" t="s">
        <v>29</v>
      </c>
      <c r="C17" s="279">
        <v>4.1000000000000002E-2</v>
      </c>
    </row>
    <row r="18" spans="1:3">
      <c r="B18" s="229" t="s">
        <v>23</v>
      </c>
      <c r="C18" s="279">
        <v>4.3999999999999997E-2</v>
      </c>
    </row>
    <row r="19" spans="1:3">
      <c r="B19" s="229" t="s">
        <v>25</v>
      </c>
      <c r="C19" s="279">
        <v>4.3999999999999997E-2</v>
      </c>
    </row>
    <row r="20" spans="1:3">
      <c r="B20" s="229" t="s">
        <v>22</v>
      </c>
      <c r="C20" s="279">
        <v>4.4999999999999998E-2</v>
      </c>
    </row>
    <row r="21" spans="1:3">
      <c r="B21" s="229" t="s">
        <v>20</v>
      </c>
      <c r="C21" s="279">
        <v>9.6000000000000002E-2</v>
      </c>
    </row>
    <row r="22" spans="1:3">
      <c r="B22" s="229" t="s">
        <v>15</v>
      </c>
      <c r="C22" s="279">
        <v>0.109</v>
      </c>
    </row>
    <row r="23" spans="1:3">
      <c r="B23" s="229" t="s">
        <v>26</v>
      </c>
      <c r="C23" s="279">
        <v>0.114</v>
      </c>
    </row>
    <row r="25" spans="1:3">
      <c r="A25" s="130" t="s">
        <v>62</v>
      </c>
    </row>
    <row r="26" spans="1:3">
      <c r="A26" s="130" t="s">
        <v>63</v>
      </c>
    </row>
    <row r="75" spans="7:7">
      <c r="G75" s="118"/>
    </row>
  </sheetData>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5B800"/>
  </sheetPr>
  <dimension ref="A1:R73"/>
  <sheetViews>
    <sheetView showGridLines="0" zoomScaleNormal="100" workbookViewId="0">
      <pane xSplit="24420" topLeftCell="Z1"/>
      <selection activeCell="D23" sqref="D23"/>
      <selection pane="topRight" activeCell="O12" sqref="O12"/>
    </sheetView>
  </sheetViews>
  <sheetFormatPr defaultColWidth="8.85546875" defaultRowHeight="15"/>
  <cols>
    <col min="1" max="1" width="4.28515625" customWidth="1"/>
    <col min="2" max="2" width="12.140625" bestFit="1" customWidth="1"/>
    <col min="3" max="3" width="26.5703125" customWidth="1"/>
    <col min="4" max="4" width="11.28515625" customWidth="1"/>
    <col min="5" max="5" width="8.85546875" customWidth="1"/>
    <col min="6" max="9" width="9.140625" bestFit="1" customWidth="1"/>
    <col min="10" max="13" width="10.7109375" bestFit="1" customWidth="1"/>
    <col min="14" max="14" width="11.5703125" bestFit="1" customWidth="1"/>
    <col min="15" max="15" width="12" customWidth="1"/>
    <col min="16" max="18" width="10.5703125" bestFit="1" customWidth="1"/>
    <col min="19" max="20" width="9" bestFit="1" customWidth="1"/>
    <col min="21" max="21" width="10.85546875" bestFit="1" customWidth="1"/>
    <col min="27" max="27" width="13" customWidth="1"/>
  </cols>
  <sheetData>
    <row r="1" spans="1:16" ht="14.45" customHeight="1">
      <c r="A1" s="147" t="s">
        <v>345</v>
      </c>
    </row>
    <row r="4" spans="1:16">
      <c r="B4" s="23"/>
      <c r="C4" s="23"/>
      <c r="D4" s="23"/>
    </row>
    <row r="5" spans="1:16">
      <c r="B5" s="223" t="s">
        <v>149</v>
      </c>
      <c r="C5" s="203"/>
      <c r="D5" s="229">
        <v>0.02</v>
      </c>
    </row>
    <row r="6" spans="1:16">
      <c r="B6" s="311" t="s">
        <v>148</v>
      </c>
      <c r="C6" s="203" t="s">
        <v>147</v>
      </c>
      <c r="D6" s="229">
        <v>0.01</v>
      </c>
    </row>
    <row r="7" spans="1:16">
      <c r="B7" s="313"/>
      <c r="C7" s="205" t="s">
        <v>146</v>
      </c>
      <c r="D7" s="229">
        <v>0.02</v>
      </c>
    </row>
    <row r="8" spans="1:16" s="23" customFormat="1">
      <c r="B8" s="311" t="s">
        <v>145</v>
      </c>
      <c r="C8" s="205" t="s">
        <v>144</v>
      </c>
      <c r="D8" s="229">
        <v>0.02</v>
      </c>
    </row>
    <row r="9" spans="1:16">
      <c r="B9" s="312"/>
      <c r="C9" s="205" t="s">
        <v>143</v>
      </c>
      <c r="D9" s="280">
        <v>0.01</v>
      </c>
    </row>
    <row r="10" spans="1:16">
      <c r="B10" s="312"/>
      <c r="C10" s="205" t="s">
        <v>142</v>
      </c>
      <c r="D10" s="280">
        <v>0.02</v>
      </c>
    </row>
    <row r="11" spans="1:16">
      <c r="B11" s="312"/>
      <c r="C11" s="203" t="s">
        <v>141</v>
      </c>
      <c r="D11" s="280">
        <v>0.02</v>
      </c>
      <c r="P11" s="95"/>
    </row>
    <row r="12" spans="1:16">
      <c r="B12" s="313"/>
      <c r="C12" s="203" t="s">
        <v>139</v>
      </c>
      <c r="D12" s="280">
        <v>0.03</v>
      </c>
      <c r="E12" s="18"/>
      <c r="F12" s="18"/>
      <c r="G12" s="18"/>
    </row>
    <row r="13" spans="1:16">
      <c r="B13" s="311" t="s">
        <v>140</v>
      </c>
      <c r="C13" s="224" t="s">
        <v>415</v>
      </c>
      <c r="D13" s="280">
        <v>0.04</v>
      </c>
      <c r="E13" s="124"/>
      <c r="F13" s="124"/>
      <c r="G13" s="124"/>
      <c r="H13" s="124"/>
      <c r="I13" s="23"/>
      <c r="J13" s="23"/>
      <c r="K13" s="23"/>
      <c r="L13" s="23"/>
      <c r="M13" s="23"/>
      <c r="N13" s="23"/>
      <c r="O13" s="23"/>
      <c r="P13" s="23"/>
    </row>
    <row r="14" spans="1:16">
      <c r="B14" s="312"/>
      <c r="C14" s="224" t="s">
        <v>416</v>
      </c>
      <c r="D14" s="280">
        <v>0.01</v>
      </c>
      <c r="E14" s="18"/>
      <c r="F14" s="18"/>
      <c r="G14" s="18"/>
      <c r="H14" s="18"/>
      <c r="P14" s="22"/>
    </row>
    <row r="15" spans="1:16">
      <c r="B15" s="313"/>
      <c r="C15" s="224" t="s">
        <v>417</v>
      </c>
      <c r="D15" s="280">
        <v>0</v>
      </c>
    </row>
    <row r="16" spans="1:16">
      <c r="B16" s="311" t="s">
        <v>269</v>
      </c>
      <c r="C16" s="273" t="s">
        <v>188</v>
      </c>
      <c r="D16" s="280">
        <v>0.02</v>
      </c>
    </row>
    <row r="17" spans="1:18">
      <c r="B17" s="313"/>
      <c r="C17" s="274" t="s">
        <v>189</v>
      </c>
      <c r="D17" s="280">
        <v>0.02</v>
      </c>
      <c r="P17" s="125"/>
      <c r="Q17" s="125"/>
      <c r="R17" s="125"/>
    </row>
    <row r="18" spans="1:18">
      <c r="B18" s="126"/>
      <c r="C18" s="126"/>
      <c r="D18" s="126"/>
    </row>
    <row r="19" spans="1:18">
      <c r="A19" s="130" t="s">
        <v>62</v>
      </c>
      <c r="B19" s="43"/>
      <c r="C19" s="43"/>
      <c r="D19" s="43"/>
      <c r="E19" s="25"/>
    </row>
    <row r="20" spans="1:18">
      <c r="A20" s="130" t="s">
        <v>63</v>
      </c>
      <c r="B20" s="30"/>
      <c r="C20" s="30"/>
      <c r="D20" s="30"/>
      <c r="E20" s="25"/>
    </row>
    <row r="21" spans="1:18">
      <c r="B21" s="30"/>
      <c r="C21" s="30"/>
      <c r="D21" s="30"/>
      <c r="E21" s="25"/>
    </row>
    <row r="22" spans="1:18">
      <c r="B22" s="43"/>
      <c r="C22" s="43"/>
      <c r="D22" s="43"/>
      <c r="E22" s="25"/>
    </row>
    <row r="23" spans="1:18">
      <c r="B23" s="126"/>
      <c r="C23" s="126"/>
      <c r="D23" s="126"/>
    </row>
    <row r="24" spans="1:18">
      <c r="B24" s="126"/>
      <c r="C24" s="126"/>
      <c r="D24" s="126"/>
    </row>
    <row r="25" spans="1:18">
      <c r="B25" s="126"/>
      <c r="C25" s="126"/>
      <c r="D25" s="126"/>
    </row>
    <row r="26" spans="1:18">
      <c r="B26" s="126"/>
      <c r="C26" s="126"/>
      <c r="D26" s="126"/>
    </row>
    <row r="27" spans="1:18">
      <c r="B27" s="43"/>
      <c r="C27" s="43"/>
      <c r="D27" s="43"/>
      <c r="E27" s="25"/>
      <c r="F27" s="25"/>
    </row>
    <row r="28" spans="1:18">
      <c r="B28" s="43"/>
      <c r="C28" s="43"/>
      <c r="D28" s="43"/>
      <c r="E28" s="25"/>
      <c r="F28" s="25"/>
    </row>
    <row r="29" spans="1:18" s="23" customFormat="1">
      <c r="B29" s="25"/>
      <c r="C29" s="25"/>
      <c r="D29" s="25"/>
      <c r="E29" s="25"/>
      <c r="F29" s="25"/>
      <c r="G29"/>
      <c r="H29"/>
      <c r="I29"/>
      <c r="J29"/>
      <c r="K29"/>
      <c r="L29"/>
      <c r="M29"/>
      <c r="N29"/>
      <c r="O29"/>
      <c r="P29"/>
    </row>
    <row r="30" spans="1:18">
      <c r="B30" s="24"/>
      <c r="C30" s="24"/>
      <c r="D30" s="24"/>
      <c r="E30" s="25"/>
      <c r="F30" s="25"/>
    </row>
    <row r="31" spans="1:18">
      <c r="B31" s="25"/>
      <c r="C31" s="25"/>
      <c r="D31" s="25"/>
      <c r="E31" s="25"/>
      <c r="F31" s="25"/>
    </row>
    <row r="34" spans="5:16">
      <c r="E34" s="23"/>
      <c r="F34" s="23"/>
      <c r="G34" s="23"/>
      <c r="H34" s="23"/>
      <c r="I34" s="23"/>
      <c r="J34" s="23"/>
      <c r="K34" s="23"/>
      <c r="L34" s="23"/>
      <c r="M34" s="23"/>
      <c r="N34" s="23"/>
      <c r="O34" s="23"/>
      <c r="P34" s="23"/>
    </row>
    <row r="51" ht="15" customHeight="1"/>
    <row r="53" ht="35.450000000000003" customHeight="1"/>
    <row r="54" ht="21" customHeight="1"/>
    <row r="73" spans="7:7">
      <c r="G73" s="118"/>
    </row>
  </sheetData>
  <mergeCells count="4">
    <mergeCell ref="B16:B17"/>
    <mergeCell ref="B6:B7"/>
    <mergeCell ref="B8:B12"/>
    <mergeCell ref="B13:B15"/>
  </mergeCells>
  <pageMargins left="0.7" right="0.7" top="0.75" bottom="0.75" header="0.3" footer="0.3"/>
  <pageSetup paperSize="9"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5B800"/>
  </sheetPr>
  <dimension ref="A1:X73"/>
  <sheetViews>
    <sheetView showGridLines="0" zoomScaleNormal="100" workbookViewId="0">
      <selection activeCell="J12" sqref="J12"/>
    </sheetView>
  </sheetViews>
  <sheetFormatPr defaultColWidth="8.85546875" defaultRowHeight="15"/>
  <cols>
    <col min="7" max="7" width="11.42578125" customWidth="1"/>
    <col min="8" max="8" width="18.7109375" customWidth="1"/>
    <col min="9" max="9" width="16.28515625" customWidth="1"/>
    <col min="10" max="10" width="16.5703125" customWidth="1"/>
    <col min="11" max="11" width="16" customWidth="1"/>
    <col min="12" max="12" width="14.85546875" customWidth="1"/>
    <col min="13" max="13" width="13.42578125" bestFit="1" customWidth="1"/>
    <col min="14" max="14" width="12.5703125" bestFit="1" customWidth="1"/>
    <col min="15" max="15" width="14.85546875" bestFit="1" customWidth="1"/>
  </cols>
  <sheetData>
    <row r="1" spans="1:24">
      <c r="A1" s="149" t="s">
        <v>344</v>
      </c>
      <c r="B1" s="40"/>
      <c r="C1" s="40"/>
      <c r="D1" s="40"/>
      <c r="H1" s="24"/>
      <c r="I1" s="24"/>
      <c r="J1" s="24"/>
      <c r="K1" s="24"/>
      <c r="L1" s="24"/>
      <c r="M1" s="24"/>
      <c r="N1" s="24"/>
      <c r="O1" s="23"/>
    </row>
    <row r="2" spans="1:24" ht="21.6" customHeight="1">
      <c r="X2" s="23"/>
    </row>
    <row r="4" spans="1:24" ht="28.15" customHeight="1">
      <c r="I4" s="163"/>
      <c r="J4" s="163" t="s">
        <v>213</v>
      </c>
      <c r="K4" s="163" t="s">
        <v>214</v>
      </c>
      <c r="L4" s="163" t="s">
        <v>215</v>
      </c>
      <c r="M4" s="163" t="s">
        <v>216</v>
      </c>
      <c r="N4" s="164" t="s">
        <v>279</v>
      </c>
    </row>
    <row r="5" spans="1:24">
      <c r="I5" s="163" t="s">
        <v>50</v>
      </c>
      <c r="J5" s="238">
        <v>0.5</v>
      </c>
      <c r="K5" s="238">
        <v>0.39</v>
      </c>
      <c r="L5" s="238">
        <v>7.0000000000000007E-2</v>
      </c>
      <c r="M5" s="238">
        <v>0.02</v>
      </c>
      <c r="N5" s="238">
        <v>0.02</v>
      </c>
    </row>
    <row r="6" spans="1:24" ht="15" customHeight="1">
      <c r="J6" s="168"/>
      <c r="K6" s="168"/>
      <c r="L6" s="168"/>
    </row>
    <row r="7" spans="1:24">
      <c r="J7" s="168"/>
      <c r="K7" s="168"/>
      <c r="L7" s="168"/>
    </row>
    <row r="8" spans="1:24">
      <c r="J8" s="168"/>
      <c r="K8" s="168"/>
      <c r="L8" s="168"/>
    </row>
    <row r="9" spans="1:24">
      <c r="J9" s="168"/>
      <c r="K9" s="168"/>
      <c r="L9" s="168"/>
    </row>
    <row r="10" spans="1:24">
      <c r="J10" s="168"/>
      <c r="K10" s="168"/>
      <c r="L10" s="168"/>
    </row>
    <row r="11" spans="1:24">
      <c r="J11" s="168"/>
      <c r="K11" s="168"/>
      <c r="L11" s="168"/>
      <c r="P11" s="95"/>
    </row>
    <row r="12" spans="1:24">
      <c r="J12" s="168"/>
      <c r="K12" s="168"/>
      <c r="L12" s="168"/>
    </row>
    <row r="13" spans="1:24">
      <c r="J13" s="168"/>
      <c r="K13" s="168"/>
      <c r="L13" s="168"/>
    </row>
    <row r="15" spans="1:24">
      <c r="A15" s="130" t="s">
        <v>62</v>
      </c>
    </row>
    <row r="16" spans="1:24">
      <c r="A16" s="130" t="s">
        <v>63</v>
      </c>
    </row>
    <row r="73" spans="7:7">
      <c r="G73" s="118"/>
    </row>
  </sheetData>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5B800"/>
  </sheetPr>
  <dimension ref="A1:P78"/>
  <sheetViews>
    <sheetView showGridLines="0" zoomScaleNormal="100" workbookViewId="0">
      <selection activeCell="L23" sqref="L23"/>
    </sheetView>
  </sheetViews>
  <sheetFormatPr defaultRowHeight="15"/>
  <cols>
    <col min="1" max="1" width="10.7109375" customWidth="1"/>
    <col min="2" max="2" width="9.5703125" bestFit="1" customWidth="1"/>
    <col min="3" max="3" width="10.28515625" bestFit="1" customWidth="1"/>
    <col min="4" max="4" width="13.42578125" bestFit="1" customWidth="1"/>
    <col min="5" max="5" width="12.5703125" bestFit="1" customWidth="1"/>
    <col min="6" max="6" width="21.85546875" customWidth="1"/>
    <col min="9" max="9" width="8.5703125" bestFit="1" customWidth="1"/>
    <col min="10" max="10" width="9.28515625" bestFit="1" customWidth="1"/>
    <col min="11" max="11" width="12.42578125" customWidth="1"/>
    <col min="12" max="12" width="11.140625" bestFit="1" customWidth="1"/>
    <col min="13" max="13" width="20.28515625" customWidth="1"/>
    <col min="15" max="15" width="15.140625" customWidth="1"/>
    <col min="21" max="21" width="12" bestFit="1" customWidth="1"/>
    <col min="23" max="23" width="32" bestFit="1" customWidth="1"/>
    <col min="24" max="24" width="20.42578125" bestFit="1" customWidth="1"/>
  </cols>
  <sheetData>
    <row r="1" spans="1:16">
      <c r="A1" s="147" t="s">
        <v>347</v>
      </c>
      <c r="C1" s="26"/>
    </row>
    <row r="4" spans="1:16">
      <c r="B4" s="201" t="s">
        <v>31</v>
      </c>
      <c r="C4" s="201" t="s">
        <v>218</v>
      </c>
      <c r="D4" s="201" t="s">
        <v>217</v>
      </c>
    </row>
    <row r="5" spans="1:16">
      <c r="B5" s="201" t="s">
        <v>26</v>
      </c>
      <c r="C5" s="230">
        <v>0.21</v>
      </c>
      <c r="D5" s="230">
        <v>7.0000000000000007E-2</v>
      </c>
    </row>
    <row r="6" spans="1:16">
      <c r="B6" s="201" t="s">
        <v>20</v>
      </c>
      <c r="C6" s="230">
        <v>0.17</v>
      </c>
      <c r="D6" s="230">
        <v>0.03</v>
      </c>
    </row>
    <row r="7" spans="1:16">
      <c r="B7" s="201" t="s">
        <v>23</v>
      </c>
      <c r="C7" s="230">
        <v>0.16</v>
      </c>
      <c r="D7" s="230">
        <v>0.12</v>
      </c>
    </row>
    <row r="8" spans="1:16">
      <c r="B8" s="201" t="s">
        <v>14</v>
      </c>
      <c r="C8" s="230">
        <v>0.15</v>
      </c>
      <c r="D8" s="230">
        <v>7.0000000000000007E-2</v>
      </c>
    </row>
    <row r="9" spans="1:16">
      <c r="B9" s="201" t="s">
        <v>17</v>
      </c>
      <c r="C9" s="230">
        <v>0.14000000000000001</v>
      </c>
      <c r="D9" s="230">
        <v>0.08</v>
      </c>
    </row>
    <row r="10" spans="1:16">
      <c r="B10" s="201" t="s">
        <v>25</v>
      </c>
      <c r="C10" s="230">
        <v>0.12</v>
      </c>
      <c r="D10" s="230">
        <v>0.09</v>
      </c>
    </row>
    <row r="11" spans="1:16">
      <c r="B11" s="201" t="s">
        <v>59</v>
      </c>
      <c r="C11" s="230">
        <v>0.12</v>
      </c>
      <c r="D11" s="230">
        <v>0.1</v>
      </c>
      <c r="P11" s="95"/>
    </row>
    <row r="12" spans="1:16">
      <c r="B12" s="201" t="s">
        <v>29</v>
      </c>
      <c r="C12" s="230">
        <v>0.11</v>
      </c>
      <c r="D12" s="230">
        <v>0.08</v>
      </c>
    </row>
    <row r="13" spans="1:16">
      <c r="B13" s="201" t="s">
        <v>16</v>
      </c>
      <c r="C13" s="230">
        <v>0.11</v>
      </c>
      <c r="D13" s="230">
        <v>0.1</v>
      </c>
    </row>
    <row r="14" spans="1:16">
      <c r="B14" s="201" t="s">
        <v>28</v>
      </c>
      <c r="C14" s="230">
        <v>0.1</v>
      </c>
      <c r="D14" s="230">
        <v>0.05</v>
      </c>
    </row>
    <row r="15" spans="1:16">
      <c r="B15" s="201" t="s">
        <v>50</v>
      </c>
      <c r="C15" s="230">
        <v>0.09</v>
      </c>
      <c r="D15" s="230">
        <v>0.05</v>
      </c>
    </row>
    <row r="16" spans="1:16">
      <c r="B16" s="201" t="s">
        <v>60</v>
      </c>
      <c r="C16" s="230">
        <v>0.09</v>
      </c>
      <c r="D16" s="230">
        <v>0.05</v>
      </c>
    </row>
    <row r="17" spans="1:4">
      <c r="B17" s="201" t="s">
        <v>21</v>
      </c>
      <c r="C17" s="230">
        <v>0.09</v>
      </c>
      <c r="D17" s="230">
        <v>0.08</v>
      </c>
    </row>
    <row r="18" spans="1:4">
      <c r="B18" s="201" t="s">
        <v>19</v>
      </c>
      <c r="C18" s="230">
        <v>0.08</v>
      </c>
      <c r="D18" s="230">
        <v>0.03</v>
      </c>
    </row>
    <row r="19" spans="1:4">
      <c r="B19" s="201" t="s">
        <v>27</v>
      </c>
      <c r="C19" s="230">
        <v>0.08</v>
      </c>
      <c r="D19" s="230">
        <v>0.02</v>
      </c>
    </row>
    <row r="20" spans="1:4">
      <c r="B20" s="201" t="s">
        <v>18</v>
      </c>
      <c r="C20" s="230">
        <v>0.08</v>
      </c>
      <c r="D20" s="230">
        <v>7.0000000000000007E-2</v>
      </c>
    </row>
    <row r="21" spans="1:4">
      <c r="B21" s="201" t="s">
        <v>24</v>
      </c>
      <c r="C21" s="230">
        <v>7.0000000000000007E-2</v>
      </c>
      <c r="D21" s="230">
        <v>0.04</v>
      </c>
    </row>
    <row r="22" spans="1:4">
      <c r="B22" s="201" t="s">
        <v>22</v>
      </c>
      <c r="C22" s="230">
        <v>0.06</v>
      </c>
      <c r="D22" s="230">
        <v>0.04</v>
      </c>
    </row>
    <row r="23" spans="1:4">
      <c r="B23" s="201" t="s">
        <v>13</v>
      </c>
      <c r="C23" s="230">
        <v>0.06</v>
      </c>
      <c r="D23" s="230">
        <v>0.05</v>
      </c>
    </row>
    <row r="24" spans="1:4">
      <c r="B24" s="201" t="s">
        <v>15</v>
      </c>
      <c r="C24" s="230">
        <v>0.05</v>
      </c>
      <c r="D24" s="230">
        <v>0.02</v>
      </c>
    </row>
    <row r="26" spans="1:4">
      <c r="A26" s="130" t="s">
        <v>254</v>
      </c>
    </row>
    <row r="74" spans="5:7">
      <c r="G74" s="118"/>
    </row>
    <row r="78" spans="5:7">
      <c r="E78" s="118"/>
    </row>
  </sheetData>
  <pageMargins left="0.7" right="0.7" top="0.75" bottom="0.75" header="0.3" footer="0.3"/>
  <pageSetup paperSize="9"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5B800"/>
  </sheetPr>
  <dimension ref="A1:AQ72"/>
  <sheetViews>
    <sheetView showGridLines="0" zoomScaleNormal="100" workbookViewId="0">
      <selection activeCell="A38" sqref="A38"/>
    </sheetView>
  </sheetViews>
  <sheetFormatPr defaultColWidth="8.85546875" defaultRowHeight="15"/>
  <cols>
    <col min="2" max="2" width="28.85546875" bestFit="1" customWidth="1"/>
    <col min="3" max="3" width="15.7109375" customWidth="1"/>
    <col min="4" max="4" width="10.140625" bestFit="1" customWidth="1"/>
    <col min="7" max="7" width="10.140625" customWidth="1"/>
    <col min="8" max="9" width="10.140625" bestFit="1" customWidth="1"/>
    <col min="10" max="10" width="10.140625" customWidth="1"/>
    <col min="11" max="13" width="10.140625" bestFit="1" customWidth="1"/>
    <col min="15" max="15" width="10.140625" bestFit="1" customWidth="1"/>
    <col min="18" max="20" width="10.140625" bestFit="1" customWidth="1"/>
    <col min="21" max="21" width="17.28515625" customWidth="1"/>
    <col min="22" max="22" width="6.85546875" customWidth="1"/>
    <col min="23" max="23" width="14" bestFit="1" customWidth="1"/>
    <col min="24" max="24" width="16" customWidth="1"/>
    <col min="42" max="42" width="10.140625" bestFit="1" customWidth="1"/>
  </cols>
  <sheetData>
    <row r="1" spans="1:43" ht="14.45" customHeight="1">
      <c r="A1" s="169" t="s">
        <v>348</v>
      </c>
    </row>
    <row r="3" spans="1:43">
      <c r="C3" s="138"/>
      <c r="D3" s="29"/>
      <c r="E3" s="29"/>
      <c r="F3" s="29"/>
      <c r="G3" s="29"/>
      <c r="H3" s="29"/>
      <c r="I3" s="29"/>
      <c r="J3" s="29"/>
      <c r="K3" s="29"/>
      <c r="L3" s="29"/>
      <c r="M3" s="29"/>
      <c r="N3" s="29"/>
      <c r="O3" s="29"/>
      <c r="P3" s="29"/>
      <c r="Q3" s="29"/>
      <c r="R3" s="29"/>
      <c r="S3" s="29"/>
      <c r="T3" s="29"/>
      <c r="U3" s="29"/>
      <c r="X3" s="23"/>
      <c r="Y3" s="31"/>
      <c r="Z3" s="31"/>
      <c r="AA3" s="31"/>
      <c r="AB3" s="31"/>
      <c r="AC3" s="31"/>
      <c r="AD3" s="31"/>
      <c r="AE3" s="31"/>
      <c r="AF3" s="31"/>
      <c r="AG3" s="31"/>
      <c r="AH3" s="31"/>
      <c r="AI3" s="31"/>
      <c r="AJ3" s="31"/>
      <c r="AK3" s="31"/>
      <c r="AL3" s="31"/>
      <c r="AM3" s="31"/>
      <c r="AN3" s="31"/>
      <c r="AO3" s="31"/>
      <c r="AP3" s="31"/>
      <c r="AQ3" s="23"/>
    </row>
    <row r="5" spans="1:43">
      <c r="B5" s="281"/>
      <c r="C5" s="228" t="s">
        <v>15</v>
      </c>
      <c r="D5" s="228" t="s">
        <v>26</v>
      </c>
      <c r="E5" s="228" t="s">
        <v>20</v>
      </c>
      <c r="F5" s="228" t="s">
        <v>22</v>
      </c>
      <c r="G5" s="228" t="s">
        <v>28</v>
      </c>
      <c r="H5" s="228" t="s">
        <v>17</v>
      </c>
      <c r="I5" s="228" t="s">
        <v>27</v>
      </c>
      <c r="J5" s="228" t="s">
        <v>75</v>
      </c>
      <c r="K5" s="228" t="s">
        <v>13</v>
      </c>
      <c r="L5" s="228" t="s">
        <v>21</v>
      </c>
      <c r="M5" s="228" t="s">
        <v>29</v>
      </c>
      <c r="N5" s="228" t="s">
        <v>23</v>
      </c>
      <c r="O5" s="228" t="s">
        <v>24</v>
      </c>
      <c r="P5" s="228" t="s">
        <v>59</v>
      </c>
      <c r="Q5" s="228" t="s">
        <v>19</v>
      </c>
      <c r="R5" s="228" t="s">
        <v>18</v>
      </c>
      <c r="S5" s="228" t="s">
        <v>14</v>
      </c>
      <c r="T5" s="228" t="s">
        <v>16</v>
      </c>
      <c r="U5" s="228" t="s">
        <v>25</v>
      </c>
    </row>
    <row r="6" spans="1:43">
      <c r="B6" s="203" t="s">
        <v>246</v>
      </c>
      <c r="C6" s="228">
        <v>1</v>
      </c>
      <c r="D6" s="228">
        <v>1</v>
      </c>
      <c r="E6" s="228">
        <v>0.99</v>
      </c>
      <c r="F6" s="228">
        <v>0.99</v>
      </c>
      <c r="G6" s="228">
        <v>0.99</v>
      </c>
      <c r="H6" s="228">
        <v>0.99</v>
      </c>
      <c r="I6" s="228">
        <v>0.98</v>
      </c>
      <c r="J6" s="228">
        <v>0.98</v>
      </c>
      <c r="K6" s="228">
        <v>0.98</v>
      </c>
      <c r="L6" s="228">
        <v>0.97</v>
      </c>
      <c r="M6" s="228">
        <v>0.97</v>
      </c>
      <c r="N6" s="228">
        <v>0.97</v>
      </c>
      <c r="O6" s="228">
        <v>0.97</v>
      </c>
      <c r="P6" s="228">
        <v>0.97</v>
      </c>
      <c r="Q6" s="228">
        <v>0.95</v>
      </c>
      <c r="R6" s="228">
        <v>0.94</v>
      </c>
      <c r="S6" s="228">
        <v>0.94</v>
      </c>
      <c r="T6" s="228">
        <v>0.94</v>
      </c>
      <c r="U6" s="228">
        <v>0.93</v>
      </c>
    </row>
    <row r="8" spans="1:43">
      <c r="C8" s="138"/>
      <c r="D8" s="29"/>
      <c r="E8" s="29"/>
      <c r="F8" s="29"/>
      <c r="G8" s="29"/>
      <c r="H8" s="29"/>
      <c r="I8" s="29"/>
      <c r="J8" s="29"/>
      <c r="K8" s="29"/>
      <c r="L8" s="29"/>
      <c r="M8" s="29"/>
      <c r="N8" s="29"/>
      <c r="O8" s="29"/>
      <c r="P8" s="29"/>
      <c r="Q8" s="29"/>
      <c r="R8" s="29"/>
      <c r="S8" s="29"/>
      <c r="T8" s="29"/>
      <c r="U8" s="29"/>
      <c r="X8" s="23"/>
      <c r="Y8" s="31"/>
      <c r="Z8" s="31"/>
      <c r="AA8" s="31"/>
      <c r="AB8" s="31"/>
      <c r="AC8" s="31"/>
      <c r="AD8" s="31"/>
      <c r="AE8" s="31"/>
      <c r="AF8" s="31"/>
      <c r="AG8" s="31"/>
      <c r="AH8" s="31"/>
      <c r="AI8" s="31"/>
      <c r="AJ8" s="31"/>
      <c r="AK8" s="31"/>
      <c r="AL8" s="31"/>
      <c r="AM8" s="31"/>
      <c r="AN8" s="31"/>
      <c r="AO8" s="31"/>
      <c r="AP8" s="31"/>
      <c r="AQ8" s="23"/>
    </row>
    <row r="11" spans="1:43">
      <c r="Q11" s="95"/>
    </row>
    <row r="20" spans="1:1">
      <c r="A20" s="130" t="s">
        <v>393</v>
      </c>
    </row>
    <row r="21" spans="1:1">
      <c r="A21" s="130" t="s">
        <v>256</v>
      </c>
    </row>
    <row r="72" spans="7:7">
      <c r="G72" s="118"/>
    </row>
  </sheetData>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5B800"/>
  </sheetPr>
  <dimension ref="A1:T71"/>
  <sheetViews>
    <sheetView showGridLines="0" zoomScaleNormal="100" workbookViewId="0">
      <selection activeCell="C6" sqref="C6"/>
    </sheetView>
  </sheetViews>
  <sheetFormatPr defaultRowHeight="15"/>
  <cols>
    <col min="2" max="2" width="52.7109375" customWidth="1"/>
    <col min="3" max="3" width="19.42578125" customWidth="1"/>
    <col min="4" max="4" width="19.28515625" customWidth="1"/>
    <col min="5" max="5" width="28.140625" customWidth="1"/>
    <col min="6" max="6" width="19.7109375" customWidth="1"/>
    <col min="7" max="7" width="20.140625" customWidth="1"/>
    <col min="8" max="8" width="21.28515625" customWidth="1"/>
    <col min="9" max="9" width="13.42578125" customWidth="1"/>
    <col min="10" max="10" width="11.28515625" customWidth="1"/>
    <col min="11" max="13" width="10.140625" bestFit="1" customWidth="1"/>
    <col min="14" max="14" width="19.85546875" customWidth="1"/>
    <col min="15" max="15" width="10.140625" bestFit="1" customWidth="1"/>
    <col min="16" max="16" width="10.42578125" customWidth="1"/>
    <col min="17" max="17" width="10.7109375" customWidth="1"/>
    <col min="18" max="18" width="12" customWidth="1"/>
    <col min="19" max="20" width="10.140625" bestFit="1" customWidth="1"/>
    <col min="21" max="21" width="11.7109375" bestFit="1" customWidth="1"/>
    <col min="22" max="22" width="11.85546875" customWidth="1"/>
    <col min="23" max="23" width="10.140625" bestFit="1" customWidth="1"/>
    <col min="24" max="24" width="9" customWidth="1"/>
    <col min="26" max="26" width="10.140625" bestFit="1" customWidth="1"/>
    <col min="42" max="42" width="10.140625" bestFit="1" customWidth="1"/>
  </cols>
  <sheetData>
    <row r="1" spans="1:20" ht="14.45" customHeight="1">
      <c r="A1" s="169" t="s">
        <v>349</v>
      </c>
      <c r="J1" s="23"/>
      <c r="K1" s="27"/>
      <c r="L1" s="23"/>
      <c r="M1" s="27"/>
    </row>
    <row r="2" spans="1:20">
      <c r="J2" s="23"/>
      <c r="K2" s="23"/>
      <c r="L2" s="23"/>
      <c r="M2" s="23"/>
    </row>
    <row r="3" spans="1:20">
      <c r="E3" s="139"/>
      <c r="F3" s="139"/>
    </row>
    <row r="4" spans="1:20">
      <c r="A4" s="23"/>
      <c r="B4" s="23"/>
      <c r="C4" s="23"/>
      <c r="E4" s="23"/>
      <c r="F4" s="23"/>
      <c r="G4" s="23"/>
      <c r="H4" s="23"/>
      <c r="I4" s="310"/>
      <c r="J4" s="310"/>
      <c r="K4" s="310"/>
      <c r="L4" s="310"/>
      <c r="M4" s="310"/>
      <c r="N4" s="310"/>
      <c r="O4" s="310"/>
      <c r="P4" s="310"/>
      <c r="Q4" s="310"/>
      <c r="R4" s="310"/>
      <c r="S4" s="310"/>
      <c r="T4" s="310"/>
    </row>
    <row r="5" spans="1:20">
      <c r="B5" s="164" t="s">
        <v>413</v>
      </c>
      <c r="C5" s="164" t="s">
        <v>414</v>
      </c>
      <c r="F5" s="310"/>
      <c r="G5" s="310"/>
      <c r="H5" s="310"/>
      <c r="I5" s="310"/>
      <c r="J5" s="24"/>
      <c r="K5" s="24"/>
      <c r="L5" s="24"/>
      <c r="M5" s="24"/>
      <c r="N5" s="24"/>
      <c r="O5" s="24"/>
      <c r="P5" s="24"/>
      <c r="Q5" s="24"/>
    </row>
    <row r="6" spans="1:20">
      <c r="B6" s="205" t="s">
        <v>267</v>
      </c>
      <c r="C6" s="238">
        <v>0.99</v>
      </c>
      <c r="F6" s="310"/>
      <c r="G6" s="310"/>
      <c r="H6" s="310"/>
      <c r="I6" s="310"/>
      <c r="J6" s="24"/>
      <c r="K6" s="24"/>
      <c r="L6" s="24"/>
      <c r="M6" s="24"/>
      <c r="N6" s="24"/>
      <c r="O6" s="24"/>
      <c r="P6" s="24"/>
      <c r="Q6" s="24"/>
    </row>
    <row r="7" spans="1:20">
      <c r="B7" s="205" t="s">
        <v>247</v>
      </c>
      <c r="C7" s="238">
        <v>0.99</v>
      </c>
      <c r="F7" s="310"/>
      <c r="G7" s="310"/>
      <c r="H7" s="310"/>
      <c r="I7" s="310"/>
      <c r="J7" s="24"/>
      <c r="K7" s="24"/>
      <c r="L7" s="24"/>
      <c r="M7" s="24"/>
      <c r="N7" s="24"/>
      <c r="O7" s="24"/>
      <c r="P7" s="24"/>
      <c r="Q7" s="24"/>
    </row>
    <row r="8" spans="1:20">
      <c r="B8" s="249" t="s">
        <v>243</v>
      </c>
      <c r="C8" s="238">
        <v>0.98</v>
      </c>
      <c r="F8" s="310"/>
      <c r="G8" s="310"/>
      <c r="H8" s="310"/>
      <c r="I8" s="310"/>
      <c r="J8" s="24"/>
      <c r="K8" s="24"/>
      <c r="L8" s="24"/>
      <c r="M8" s="24"/>
      <c r="N8" s="24"/>
      <c r="O8" s="24"/>
      <c r="P8" s="24"/>
      <c r="Q8" s="24"/>
    </row>
    <row r="9" spans="1:20">
      <c r="B9" s="205" t="s">
        <v>265</v>
      </c>
      <c r="C9" s="277">
        <v>0.98</v>
      </c>
      <c r="F9" s="310"/>
      <c r="G9" s="310"/>
      <c r="H9" s="310"/>
      <c r="I9" s="310"/>
      <c r="J9" s="24"/>
      <c r="K9" s="24"/>
      <c r="L9" s="24"/>
      <c r="M9" s="24"/>
      <c r="N9" s="24"/>
      <c r="O9" s="24"/>
      <c r="P9" s="24"/>
      <c r="Q9" s="24"/>
    </row>
    <row r="10" spans="1:20">
      <c r="B10" s="205" t="s">
        <v>245</v>
      </c>
      <c r="C10" s="238">
        <v>0.97</v>
      </c>
      <c r="F10" s="310"/>
      <c r="G10" s="310"/>
      <c r="H10" s="310"/>
      <c r="I10" s="310"/>
      <c r="J10" s="24"/>
      <c r="K10" s="24"/>
      <c r="L10" s="24"/>
      <c r="M10" s="24"/>
      <c r="N10" s="24"/>
      <c r="O10" s="24"/>
      <c r="P10" s="24"/>
      <c r="Q10" s="24"/>
    </row>
    <row r="11" spans="1:20">
      <c r="B11" s="205" t="s">
        <v>248</v>
      </c>
      <c r="C11" s="238">
        <v>0.97</v>
      </c>
      <c r="F11" s="310"/>
      <c r="G11" s="310"/>
      <c r="H11" s="310"/>
      <c r="I11" s="310"/>
      <c r="J11" s="24"/>
      <c r="K11" s="24"/>
      <c r="L11" s="24"/>
      <c r="M11" s="24"/>
      <c r="N11" s="24"/>
      <c r="O11" s="24"/>
      <c r="P11" s="52"/>
      <c r="Q11" s="24"/>
    </row>
    <row r="12" spans="1:20">
      <c r="B12" s="205" t="s">
        <v>242</v>
      </c>
      <c r="C12" s="238">
        <v>0.95</v>
      </c>
      <c r="F12" s="310"/>
      <c r="G12" s="310"/>
      <c r="H12" s="310"/>
      <c r="I12" s="310"/>
      <c r="J12" s="24"/>
      <c r="K12" s="24"/>
      <c r="L12" s="24"/>
      <c r="M12" s="24"/>
      <c r="N12" s="24"/>
      <c r="O12" s="24"/>
      <c r="P12" s="24"/>
      <c r="Q12" s="24"/>
    </row>
    <row r="13" spans="1:20">
      <c r="B13" s="205" t="s">
        <v>86</v>
      </c>
      <c r="C13" s="277">
        <v>0.94</v>
      </c>
      <c r="F13" s="310"/>
      <c r="G13" s="310"/>
      <c r="H13" s="310"/>
      <c r="I13" s="310"/>
      <c r="J13" s="24"/>
      <c r="K13" s="24"/>
      <c r="L13" s="24"/>
      <c r="M13" s="24"/>
      <c r="N13" s="24"/>
      <c r="O13" s="24"/>
      <c r="P13" s="24"/>
      <c r="Q13" s="24"/>
    </row>
    <row r="14" spans="1:20">
      <c r="B14" s="205" t="s">
        <v>85</v>
      </c>
      <c r="C14" s="238">
        <v>0.92</v>
      </c>
      <c r="F14" s="128"/>
      <c r="G14" s="128"/>
      <c r="H14" s="128"/>
      <c r="I14" s="128"/>
      <c r="J14" s="24"/>
      <c r="K14" s="24"/>
      <c r="L14" s="24"/>
      <c r="M14" s="24"/>
      <c r="N14" s="24"/>
      <c r="O14" s="24"/>
      <c r="P14" s="24"/>
      <c r="Q14" s="24"/>
    </row>
    <row r="15" spans="1:20">
      <c r="B15" s="249" t="s">
        <v>87</v>
      </c>
      <c r="C15" s="238">
        <v>0.91</v>
      </c>
      <c r="F15" s="310"/>
      <c r="G15" s="310"/>
      <c r="H15" s="310"/>
      <c r="I15" s="310"/>
      <c r="J15" s="24"/>
      <c r="K15" s="24"/>
      <c r="L15" s="24"/>
      <c r="M15" s="24"/>
      <c r="N15" s="24"/>
      <c r="O15" s="24"/>
      <c r="P15" s="24"/>
      <c r="Q15" s="24"/>
    </row>
    <row r="16" spans="1:20">
      <c r="C16" s="25"/>
      <c r="I16" s="310"/>
      <c r="J16" s="310"/>
      <c r="K16" s="310"/>
      <c r="L16" s="310"/>
      <c r="M16" s="24"/>
      <c r="N16" s="24"/>
      <c r="O16" s="24"/>
      <c r="P16" s="24"/>
      <c r="Q16" s="24"/>
      <c r="R16" s="24"/>
      <c r="S16" s="24"/>
      <c r="T16" s="24"/>
    </row>
    <row r="18" spans="1:1">
      <c r="A18" s="142" t="s">
        <v>255</v>
      </c>
    </row>
    <row r="19" spans="1:1">
      <c r="A19" s="142" t="s">
        <v>256</v>
      </c>
    </row>
    <row r="71" spans="7:7">
      <c r="G71" s="118"/>
    </row>
  </sheetData>
  <mergeCells count="12">
    <mergeCell ref="F11:I11"/>
    <mergeCell ref="F12:I12"/>
    <mergeCell ref="F13:I13"/>
    <mergeCell ref="F15:I15"/>
    <mergeCell ref="I16:L16"/>
    <mergeCell ref="F10:I10"/>
    <mergeCell ref="I4:T4"/>
    <mergeCell ref="F5:I5"/>
    <mergeCell ref="F6:I6"/>
    <mergeCell ref="F7:I7"/>
    <mergeCell ref="F8:I8"/>
    <mergeCell ref="F9:I9"/>
  </mergeCells>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5B800"/>
  </sheetPr>
  <dimension ref="A1:P75"/>
  <sheetViews>
    <sheetView showGridLines="0" zoomScaleNormal="100" workbookViewId="0">
      <selection activeCell="H21" sqref="H21"/>
    </sheetView>
  </sheetViews>
  <sheetFormatPr defaultColWidth="8.85546875" defaultRowHeight="15"/>
  <cols>
    <col min="2" max="2" width="7.85546875" customWidth="1"/>
    <col min="3" max="3" width="22.140625" customWidth="1"/>
    <col min="4" max="4" width="10.140625" bestFit="1" customWidth="1"/>
    <col min="7" max="7" width="10.140625" customWidth="1"/>
    <col min="8" max="12" width="10.140625" bestFit="1" customWidth="1"/>
    <col min="14" max="14" width="10.140625" bestFit="1" customWidth="1"/>
    <col min="17" max="19" width="10.140625" bestFit="1" customWidth="1"/>
    <col min="20" max="20" width="17.28515625" customWidth="1"/>
    <col min="21" max="21" width="6.85546875" customWidth="1"/>
    <col min="22" max="22" width="14" bestFit="1" customWidth="1"/>
    <col min="23" max="23" width="16" customWidth="1"/>
    <col min="41" max="41" width="10.140625" bestFit="1" customWidth="1"/>
  </cols>
  <sheetData>
    <row r="1" spans="1:16" ht="14.45" customHeight="1">
      <c r="A1" s="169" t="s">
        <v>350</v>
      </c>
    </row>
    <row r="5" spans="1:16" ht="31.9" customHeight="1">
      <c r="B5" s="223" t="s">
        <v>31</v>
      </c>
      <c r="C5" s="224" t="s">
        <v>244</v>
      </c>
    </row>
    <row r="6" spans="1:16">
      <c r="B6" s="229" t="s">
        <v>18</v>
      </c>
      <c r="C6" s="229">
        <v>0.96</v>
      </c>
    </row>
    <row r="7" spans="1:16">
      <c r="B7" s="229" t="s">
        <v>59</v>
      </c>
      <c r="C7" s="229">
        <v>0.92</v>
      </c>
    </row>
    <row r="8" spans="1:16">
      <c r="B8" s="229" t="s">
        <v>24</v>
      </c>
      <c r="C8" s="229">
        <v>0.89</v>
      </c>
    </row>
    <row r="9" spans="1:16">
      <c r="B9" s="229" t="s">
        <v>16</v>
      </c>
      <c r="C9" s="229">
        <v>0.89</v>
      </c>
    </row>
    <row r="10" spans="1:16">
      <c r="B10" s="229" t="s">
        <v>19</v>
      </c>
      <c r="C10" s="229">
        <v>0.88</v>
      </c>
      <c r="P10" s="95"/>
    </row>
    <row r="11" spans="1:16">
      <c r="B11" s="229" t="s">
        <v>15</v>
      </c>
      <c r="C11" s="229">
        <v>0.87</v>
      </c>
    </row>
    <row r="12" spans="1:16">
      <c r="B12" s="229" t="s">
        <v>20</v>
      </c>
      <c r="C12" s="229">
        <v>0.86</v>
      </c>
    </row>
    <row r="13" spans="1:16">
      <c r="B13" s="229" t="s">
        <v>21</v>
      </c>
      <c r="C13" s="229">
        <v>0.85</v>
      </c>
    </row>
    <row r="14" spans="1:16">
      <c r="B14" s="229" t="s">
        <v>14</v>
      </c>
      <c r="C14" s="229">
        <v>0.83</v>
      </c>
    </row>
    <row r="15" spans="1:16">
      <c r="B15" s="229" t="s">
        <v>23</v>
      </c>
      <c r="C15" s="229">
        <v>0.82</v>
      </c>
    </row>
    <row r="16" spans="1:16">
      <c r="B16" s="229" t="s">
        <v>25</v>
      </c>
      <c r="C16" s="229">
        <v>0.81</v>
      </c>
    </row>
    <row r="17" spans="1:3">
      <c r="B17" s="229" t="s">
        <v>28</v>
      </c>
      <c r="C17" s="229">
        <v>0.81</v>
      </c>
    </row>
    <row r="18" spans="1:3">
      <c r="B18" s="229" t="s">
        <v>17</v>
      </c>
      <c r="C18" s="229">
        <v>0.79</v>
      </c>
    </row>
    <row r="19" spans="1:3">
      <c r="B19" s="229" t="s">
        <v>50</v>
      </c>
      <c r="C19" s="229">
        <v>0.79</v>
      </c>
    </row>
    <row r="20" spans="1:3">
      <c r="B20" s="229" t="s">
        <v>13</v>
      </c>
      <c r="C20" s="229">
        <v>0.78</v>
      </c>
    </row>
    <row r="21" spans="1:3">
      <c r="B21" s="229" t="s">
        <v>22</v>
      </c>
      <c r="C21" s="229">
        <v>0.77</v>
      </c>
    </row>
    <row r="22" spans="1:3">
      <c r="B22" s="229" t="s">
        <v>29</v>
      </c>
      <c r="C22" s="229">
        <v>0.72</v>
      </c>
    </row>
    <row r="23" spans="1:3">
      <c r="B23" s="229" t="s">
        <v>27</v>
      </c>
      <c r="C23" s="229">
        <v>0.71</v>
      </c>
    </row>
    <row r="24" spans="1:3">
      <c r="B24" s="229" t="s">
        <v>60</v>
      </c>
      <c r="C24" s="229">
        <v>0.71</v>
      </c>
    </row>
    <row r="25" spans="1:3">
      <c r="B25" s="229" t="s">
        <v>26</v>
      </c>
      <c r="C25" s="229">
        <v>0.69</v>
      </c>
    </row>
    <row r="27" spans="1:3">
      <c r="A27" s="130" t="s">
        <v>257</v>
      </c>
    </row>
    <row r="28" spans="1:3">
      <c r="A28" s="130" t="s">
        <v>63</v>
      </c>
    </row>
    <row r="29" spans="1:3">
      <c r="A29" s="141"/>
    </row>
    <row r="75" spans="7:7">
      <c r="G75" s="118"/>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B400"/>
  </sheetPr>
  <dimension ref="A1:Z77"/>
  <sheetViews>
    <sheetView showGridLines="0" zoomScaleNormal="100" workbookViewId="0">
      <selection activeCell="C6" sqref="C6"/>
    </sheetView>
  </sheetViews>
  <sheetFormatPr defaultColWidth="8.85546875" defaultRowHeight="15"/>
  <cols>
    <col min="1" max="1" width="5.28515625" customWidth="1"/>
    <col min="2" max="2" width="10.140625" customWidth="1"/>
    <col min="3" max="3" width="17" customWidth="1"/>
    <col min="4" max="4" width="12.28515625" bestFit="1" customWidth="1"/>
    <col min="5" max="5" width="13.28515625" customWidth="1"/>
    <col min="20" max="20" width="10.140625" bestFit="1" customWidth="1"/>
    <col min="23" max="23" width="10.85546875" bestFit="1" customWidth="1"/>
  </cols>
  <sheetData>
    <row r="1" spans="1:26" ht="14.45" customHeight="1">
      <c r="A1" s="148" t="s">
        <v>287</v>
      </c>
      <c r="B1" s="104"/>
      <c r="C1" s="104"/>
      <c r="D1" s="104"/>
      <c r="E1" s="104"/>
    </row>
    <row r="2" spans="1:26">
      <c r="A2" s="104"/>
      <c r="B2" s="104"/>
      <c r="C2" s="104"/>
      <c r="D2" s="104"/>
      <c r="E2" s="104"/>
    </row>
    <row r="3" spans="1:26">
      <c r="A3" s="104"/>
      <c r="B3" s="104"/>
      <c r="C3" s="104"/>
      <c r="D3" s="104"/>
      <c r="E3" s="104"/>
      <c r="F3" s="23"/>
      <c r="G3" s="23"/>
      <c r="H3" s="23"/>
      <c r="I3" s="23"/>
      <c r="J3" s="23"/>
      <c r="K3" s="23"/>
      <c r="L3" s="23"/>
      <c r="M3" s="23"/>
      <c r="N3" s="23"/>
      <c r="O3" s="23"/>
      <c r="P3" s="23"/>
      <c r="Q3" s="23"/>
      <c r="R3" s="23"/>
      <c r="S3" s="23"/>
      <c r="T3" s="23"/>
      <c r="U3" s="23"/>
    </row>
    <row r="4" spans="1:26" ht="15.75" customHeight="1">
      <c r="W4" s="22"/>
    </row>
    <row r="5" spans="1:26" ht="15" customHeight="1">
      <c r="B5" s="200"/>
      <c r="C5" s="203" t="s">
        <v>64</v>
      </c>
      <c r="D5" s="205" t="s">
        <v>65</v>
      </c>
      <c r="W5" s="22"/>
      <c r="Y5" s="21"/>
    </row>
    <row r="6" spans="1:26" ht="15" customHeight="1">
      <c r="B6" s="203" t="s">
        <v>38</v>
      </c>
      <c r="C6" s="206">
        <v>0.48</v>
      </c>
      <c r="D6" s="206">
        <v>0.73</v>
      </c>
      <c r="W6" s="22"/>
      <c r="X6" s="22"/>
      <c r="Y6" s="21"/>
    </row>
    <row r="7" spans="1:26" ht="15" customHeight="1">
      <c r="B7" s="203" t="s">
        <v>66</v>
      </c>
      <c r="C7" s="206">
        <v>0.41</v>
      </c>
      <c r="D7" s="206">
        <v>0.24</v>
      </c>
      <c r="W7" s="22"/>
      <c r="X7" s="22"/>
      <c r="Y7" s="22"/>
      <c r="Z7" s="21"/>
    </row>
    <row r="8" spans="1:26" ht="15" customHeight="1">
      <c r="B8" s="203" t="s">
        <v>67</v>
      </c>
      <c r="C8" s="206">
        <v>0.11</v>
      </c>
      <c r="D8" s="206">
        <v>0.03</v>
      </c>
      <c r="W8" s="22"/>
      <c r="X8" s="22"/>
      <c r="Z8" s="21"/>
    </row>
    <row r="9" spans="1:26" ht="15" customHeight="1">
      <c r="W9" s="22"/>
      <c r="X9" s="22"/>
    </row>
    <row r="10" spans="1:26" ht="15" customHeight="1">
      <c r="W10" s="22"/>
      <c r="X10" s="22"/>
      <c r="Z10" s="22"/>
    </row>
    <row r="11" spans="1:26" ht="15" customHeight="1">
      <c r="P11" s="95"/>
      <c r="W11" s="22"/>
      <c r="X11" s="22"/>
      <c r="Z11" s="22"/>
    </row>
    <row r="12" spans="1:26" ht="15" customHeight="1">
      <c r="W12" s="22"/>
      <c r="X12" s="22"/>
    </row>
    <row r="13" spans="1:26" ht="15" customHeight="1">
      <c r="X13" s="22"/>
    </row>
    <row r="14" spans="1:26" ht="15" customHeight="1">
      <c r="X14" s="22"/>
    </row>
    <row r="15" spans="1:26" ht="15.75" customHeight="1"/>
    <row r="16" spans="1:26" ht="14.25" customHeight="1"/>
    <row r="18" spans="1:1" s="25" customFormat="1"/>
    <row r="19" spans="1:1" s="25" customFormat="1">
      <c r="A19" s="130" t="s">
        <v>240</v>
      </c>
    </row>
    <row r="20" spans="1:1">
      <c r="A20" s="130" t="s">
        <v>366</v>
      </c>
    </row>
    <row r="77" spans="7:7">
      <c r="G77" s="118"/>
    </row>
  </sheetData>
  <pageMargins left="0.7" right="0.7" top="0.75" bottom="0.75" header="0.3" footer="0.3"/>
  <pageSetup paperSize="9"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5B800"/>
  </sheetPr>
  <dimension ref="A1:P71"/>
  <sheetViews>
    <sheetView showGridLines="0" zoomScaleNormal="100" workbookViewId="0">
      <selection activeCell="E25" sqref="E25"/>
    </sheetView>
  </sheetViews>
  <sheetFormatPr defaultColWidth="8.85546875" defaultRowHeight="15"/>
  <cols>
    <col min="2" max="2" width="37.42578125" customWidth="1"/>
    <col min="3" max="3" width="16.140625" customWidth="1"/>
    <col min="4" max="4" width="13.85546875" bestFit="1" customWidth="1"/>
    <col min="5" max="5" width="28.85546875" customWidth="1"/>
    <col min="6" max="6" width="15" customWidth="1"/>
    <col min="7" max="7" width="10.140625" bestFit="1" customWidth="1"/>
    <col min="8" max="8" width="13.42578125" customWidth="1"/>
    <col min="9" max="9" width="11.28515625" customWidth="1"/>
    <col min="10" max="12" width="10.140625" bestFit="1" customWidth="1"/>
    <col min="13" max="13" width="19.85546875" customWidth="1"/>
    <col min="14" max="14" width="10.140625" bestFit="1" customWidth="1"/>
    <col min="15" max="15" width="10.42578125" customWidth="1"/>
    <col min="16" max="16" width="10.7109375" customWidth="1"/>
    <col min="17" max="17" width="12" customWidth="1"/>
    <col min="18" max="19" width="10.140625" bestFit="1" customWidth="1"/>
    <col min="20" max="20" width="11.7109375" bestFit="1" customWidth="1"/>
    <col min="21" max="21" width="11.85546875" customWidth="1"/>
    <col min="22" max="22" width="10.140625" bestFit="1" customWidth="1"/>
    <col min="23" max="23" width="9" customWidth="1"/>
    <col min="25" max="25" width="10.140625" bestFit="1" customWidth="1"/>
    <col min="41" max="41" width="10.140625" bestFit="1" customWidth="1"/>
  </cols>
  <sheetData>
    <row r="1" spans="1:16" ht="14.45" customHeight="1">
      <c r="A1" s="169" t="s">
        <v>351</v>
      </c>
    </row>
    <row r="4" spans="1:16">
      <c r="B4" s="332" t="s">
        <v>244</v>
      </c>
      <c r="C4" s="333"/>
    </row>
    <row r="5" spans="1:16">
      <c r="B5" s="205" t="s">
        <v>87</v>
      </c>
      <c r="C5" s="282">
        <v>0.95</v>
      </c>
    </row>
    <row r="6" spans="1:16">
      <c r="B6" s="249" t="s">
        <v>88</v>
      </c>
      <c r="C6" s="282">
        <v>0.95</v>
      </c>
    </row>
    <row r="7" spans="1:16" ht="25.5">
      <c r="B7" s="251" t="s">
        <v>267</v>
      </c>
      <c r="C7" s="282">
        <v>0.82</v>
      </c>
    </row>
    <row r="8" spans="1:16">
      <c r="B8" s="203" t="s">
        <v>245</v>
      </c>
      <c r="C8" s="282">
        <v>0.79</v>
      </c>
    </row>
    <row r="9" spans="1:16">
      <c r="B9" s="205" t="s">
        <v>86</v>
      </c>
      <c r="C9" s="282">
        <v>0.72</v>
      </c>
    </row>
    <row r="10" spans="1:16">
      <c r="B10" s="205" t="s">
        <v>265</v>
      </c>
      <c r="C10" s="282">
        <v>0.69</v>
      </c>
    </row>
    <row r="11" spans="1:16">
      <c r="B11" s="205" t="s">
        <v>85</v>
      </c>
      <c r="C11" s="282">
        <v>0.68</v>
      </c>
      <c r="P11" s="95"/>
    </row>
    <row r="12" spans="1:16">
      <c r="B12" s="203" t="s">
        <v>242</v>
      </c>
      <c r="C12" s="282">
        <v>0.49</v>
      </c>
    </row>
    <row r="18" spans="1:1">
      <c r="A18" s="130" t="s">
        <v>257</v>
      </c>
    </row>
    <row r="19" spans="1:1">
      <c r="A19" s="130" t="s">
        <v>63</v>
      </c>
    </row>
    <row r="20" spans="1:1">
      <c r="A20" s="35"/>
    </row>
    <row r="71" spans="7:7">
      <c r="G71" s="118"/>
    </row>
  </sheetData>
  <mergeCells count="1">
    <mergeCell ref="B4:C4"/>
  </mergeCells>
  <pageMargins left="0.7" right="0.7" top="0.75" bottom="0.75" header="0.3" footer="0.3"/>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5B800"/>
  </sheetPr>
  <dimension ref="A1:P71"/>
  <sheetViews>
    <sheetView showGridLines="0" zoomScaleNormal="100" workbookViewId="0">
      <selection activeCell="J20" sqref="J20"/>
    </sheetView>
  </sheetViews>
  <sheetFormatPr defaultColWidth="8.85546875" defaultRowHeight="15"/>
  <cols>
    <col min="1" max="1" width="9.5703125" customWidth="1"/>
    <col min="2" max="2" width="19.5703125" bestFit="1" customWidth="1"/>
    <col min="3" max="3" width="21.7109375" bestFit="1" customWidth="1"/>
    <col min="4" max="4" width="15.5703125" bestFit="1" customWidth="1"/>
    <col min="6" max="7" width="11.7109375" bestFit="1" customWidth="1"/>
    <col min="8" max="8" width="10.140625" bestFit="1" customWidth="1"/>
    <col min="10" max="10" width="11.7109375" bestFit="1" customWidth="1"/>
    <col min="15" max="16" width="10.140625" bestFit="1" customWidth="1"/>
  </cols>
  <sheetData>
    <row r="1" spans="1:16" ht="15" customHeight="1">
      <c r="A1" s="169" t="s">
        <v>352</v>
      </c>
      <c r="B1" s="98"/>
      <c r="C1" s="98"/>
      <c r="D1" s="98"/>
      <c r="E1" s="98"/>
      <c r="F1" s="127"/>
      <c r="G1" s="98"/>
      <c r="H1" s="27"/>
      <c r="I1" s="26"/>
      <c r="K1" s="40"/>
    </row>
    <row r="2" spans="1:16">
      <c r="A2" s="98"/>
      <c r="B2" s="98"/>
      <c r="C2" s="98"/>
      <c r="D2" s="98"/>
      <c r="E2" s="98"/>
      <c r="F2" s="98"/>
      <c r="G2" s="98"/>
    </row>
    <row r="4" spans="1:16">
      <c r="B4" s="163" t="s">
        <v>31</v>
      </c>
      <c r="C4" s="163" t="s">
        <v>219</v>
      </c>
    </row>
    <row r="5" spans="1:16">
      <c r="B5" s="163" t="s">
        <v>13</v>
      </c>
      <c r="C5" s="283">
        <v>120.6</v>
      </c>
    </row>
    <row r="6" spans="1:16">
      <c r="B6" s="163" t="s">
        <v>15</v>
      </c>
      <c r="C6" s="283">
        <v>114.4</v>
      </c>
    </row>
    <row r="7" spans="1:16">
      <c r="B7" s="163" t="s">
        <v>60</v>
      </c>
      <c r="C7" s="283">
        <v>106.8</v>
      </c>
    </row>
    <row r="8" spans="1:16">
      <c r="B8" s="163" t="s">
        <v>21</v>
      </c>
      <c r="C8" s="283">
        <v>103.3</v>
      </c>
    </row>
    <row r="9" spans="1:16">
      <c r="B9" s="163" t="s">
        <v>24</v>
      </c>
      <c r="C9" s="283">
        <v>98.6</v>
      </c>
    </row>
    <row r="10" spans="1:16">
      <c r="B10" s="163" t="s">
        <v>26</v>
      </c>
      <c r="C10" s="283">
        <v>85.7</v>
      </c>
      <c r="P10" s="95"/>
    </row>
    <row r="11" spans="1:16">
      <c r="B11" s="163" t="s">
        <v>20</v>
      </c>
      <c r="C11" s="283">
        <v>84.8</v>
      </c>
    </row>
    <row r="12" spans="1:16">
      <c r="B12" s="163" t="s">
        <v>18</v>
      </c>
      <c r="C12" s="283">
        <v>80.3</v>
      </c>
    </row>
    <row r="13" spans="1:16">
      <c r="B13" s="163" t="s">
        <v>17</v>
      </c>
      <c r="C13" s="283">
        <v>77.400000000000006</v>
      </c>
    </row>
    <row r="14" spans="1:16">
      <c r="B14" s="163" t="s">
        <v>50</v>
      </c>
      <c r="C14" s="283">
        <v>76.5</v>
      </c>
    </row>
    <row r="15" spans="1:16">
      <c r="B15" s="163" t="s">
        <v>29</v>
      </c>
      <c r="C15" s="283">
        <v>73.599999999999994</v>
      </c>
    </row>
    <row r="16" spans="1:16">
      <c r="B16" s="163" t="s">
        <v>22</v>
      </c>
      <c r="C16" s="283">
        <v>73.2</v>
      </c>
    </row>
    <row r="17" spans="1:3">
      <c r="B17" s="163" t="s">
        <v>28</v>
      </c>
      <c r="C17" s="283">
        <v>72.3</v>
      </c>
    </row>
    <row r="18" spans="1:3">
      <c r="B18" s="163" t="s">
        <v>23</v>
      </c>
      <c r="C18" s="283">
        <v>71.099999999999994</v>
      </c>
    </row>
    <row r="19" spans="1:3">
      <c r="B19" s="163" t="s">
        <v>25</v>
      </c>
      <c r="C19" s="283">
        <v>66.599999999999994</v>
      </c>
    </row>
    <row r="20" spans="1:3">
      <c r="B20" s="163" t="s">
        <v>14</v>
      </c>
      <c r="C20" s="283">
        <v>64.7</v>
      </c>
    </row>
    <row r="21" spans="1:3">
      <c r="B21" s="163" t="s">
        <v>16</v>
      </c>
      <c r="C21" s="283">
        <v>61.2</v>
      </c>
    </row>
    <row r="22" spans="1:3">
      <c r="B22" s="163" t="s">
        <v>27</v>
      </c>
      <c r="C22" s="283">
        <v>45.7</v>
      </c>
    </row>
    <row r="23" spans="1:3">
      <c r="B23" s="163" t="s">
        <v>59</v>
      </c>
      <c r="C23" s="283">
        <v>45.4</v>
      </c>
    </row>
    <row r="24" spans="1:3">
      <c r="B24" s="163" t="s">
        <v>19</v>
      </c>
      <c r="C24" s="283">
        <v>44.8</v>
      </c>
    </row>
    <row r="26" spans="1:3">
      <c r="A26" s="130" t="s">
        <v>257</v>
      </c>
    </row>
    <row r="27" spans="1:3">
      <c r="A27" s="130" t="s">
        <v>63</v>
      </c>
    </row>
    <row r="71" spans="7:7">
      <c r="G71" s="118"/>
    </row>
  </sheetData>
  <sortState ref="B8:C28">
    <sortCondition descending="1" ref="C8:C28"/>
  </sortState>
  <pageMargins left="0.7" right="0.7" top="0.75" bottom="0.75" header="0.3" footer="0.3"/>
  <pageSetup orientation="portrait" horizontalDpi="1200" verticalDpi="1200"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1EA"/>
  </sheetPr>
  <dimension ref="A1:P77"/>
  <sheetViews>
    <sheetView showGridLines="0" zoomScale="90" zoomScaleNormal="90" workbookViewId="0">
      <selection activeCell="N25" sqref="N25"/>
    </sheetView>
  </sheetViews>
  <sheetFormatPr defaultRowHeight="15"/>
  <cols>
    <col min="2" max="2" width="13" style="129" customWidth="1"/>
    <col min="3" max="3" width="19" customWidth="1"/>
    <col min="4" max="4" width="15" customWidth="1"/>
    <col min="5" max="5" width="17.7109375" customWidth="1"/>
    <col min="6" max="6" width="24.85546875" customWidth="1"/>
    <col min="7" max="7" width="27.7109375" customWidth="1"/>
    <col min="8" max="8" width="19.140625" customWidth="1"/>
    <col min="9" max="10" width="13" bestFit="1" customWidth="1"/>
    <col min="16" max="16" width="10.140625" bestFit="1" customWidth="1"/>
    <col min="18" max="19" width="11.7109375" customWidth="1"/>
    <col min="20" max="20" width="18.5703125" customWidth="1"/>
    <col min="21" max="21" width="21.5703125" customWidth="1"/>
    <col min="22" max="22" width="15.28515625" customWidth="1"/>
    <col min="23" max="23" width="18.28515625" customWidth="1"/>
    <col min="24" max="24" width="19.7109375" customWidth="1"/>
    <col min="25" max="25" width="13.140625" customWidth="1"/>
  </cols>
  <sheetData>
    <row r="1" spans="1:16" ht="15" customHeight="1">
      <c r="A1" s="149" t="s">
        <v>353</v>
      </c>
      <c r="B1" s="106"/>
      <c r="C1" s="106"/>
      <c r="D1" s="106"/>
      <c r="E1" s="106"/>
      <c r="G1" s="26"/>
      <c r="J1" s="27"/>
    </row>
    <row r="2" spans="1:16">
      <c r="A2" s="106"/>
      <c r="B2" s="106"/>
      <c r="C2" s="106"/>
      <c r="D2" s="106"/>
      <c r="E2" s="106"/>
    </row>
    <row r="3" spans="1:16" s="23" customFormat="1"/>
    <row r="4" spans="1:16">
      <c r="B4" s="334" t="s">
        <v>228</v>
      </c>
      <c r="C4" s="335"/>
      <c r="D4" s="335"/>
      <c r="E4" s="335"/>
      <c r="F4" s="335"/>
      <c r="G4" s="335"/>
      <c r="H4" s="335"/>
      <c r="I4" s="335"/>
      <c r="J4" s="336"/>
    </row>
    <row r="5" spans="1:16">
      <c r="B5" s="205"/>
      <c r="C5" s="284" t="s">
        <v>226</v>
      </c>
      <c r="D5" s="205" t="s">
        <v>225</v>
      </c>
      <c r="E5" s="205" t="s">
        <v>224</v>
      </c>
      <c r="F5" s="205" t="s">
        <v>223</v>
      </c>
      <c r="G5" s="205" t="s">
        <v>222</v>
      </c>
      <c r="H5" s="205" t="s">
        <v>221</v>
      </c>
      <c r="I5" s="205" t="s">
        <v>220</v>
      </c>
      <c r="J5" s="205" t="s">
        <v>72</v>
      </c>
    </row>
    <row r="6" spans="1:16" ht="15" customHeight="1">
      <c r="B6" s="163" t="s">
        <v>19</v>
      </c>
      <c r="C6" s="238">
        <v>0.59</v>
      </c>
      <c r="D6" s="238">
        <v>0.05</v>
      </c>
      <c r="E6" s="238">
        <v>0.01</v>
      </c>
      <c r="F6" s="238">
        <v>0.13</v>
      </c>
      <c r="G6" s="238">
        <v>0.14000000000000001</v>
      </c>
      <c r="H6" s="238">
        <v>0.03</v>
      </c>
      <c r="I6" s="238">
        <v>0.05</v>
      </c>
      <c r="J6" s="238">
        <v>0</v>
      </c>
    </row>
    <row r="7" spans="1:16" ht="15" customHeight="1">
      <c r="B7" s="163" t="s">
        <v>13</v>
      </c>
      <c r="C7" s="238">
        <v>0.57999999999999996</v>
      </c>
      <c r="D7" s="238">
        <v>0.03</v>
      </c>
      <c r="E7" s="238">
        <v>0.02</v>
      </c>
      <c r="F7" s="238">
        <v>0.1</v>
      </c>
      <c r="G7" s="238">
        <v>0.16</v>
      </c>
      <c r="H7" s="238">
        <v>0.06</v>
      </c>
      <c r="I7" s="238">
        <v>0.05</v>
      </c>
      <c r="J7" s="238">
        <v>0</v>
      </c>
    </row>
    <row r="8" spans="1:16" ht="15" customHeight="1">
      <c r="B8" s="163" t="s">
        <v>59</v>
      </c>
      <c r="C8" s="238">
        <v>0.56999999999999995</v>
      </c>
      <c r="D8" s="238">
        <v>0.01</v>
      </c>
      <c r="E8" s="238">
        <v>0.02</v>
      </c>
      <c r="F8" s="238">
        <v>7.0000000000000007E-2</v>
      </c>
      <c r="G8" s="238">
        <v>0.21</v>
      </c>
      <c r="H8" s="238">
        <v>0.08</v>
      </c>
      <c r="I8" s="238">
        <v>0.03</v>
      </c>
      <c r="J8" s="238">
        <v>0</v>
      </c>
    </row>
    <row r="9" spans="1:16" ht="15" customHeight="1">
      <c r="B9" s="163" t="s">
        <v>27</v>
      </c>
      <c r="C9" s="238">
        <v>0.56999999999999995</v>
      </c>
      <c r="D9" s="238">
        <v>0.01</v>
      </c>
      <c r="E9" s="238">
        <v>0.01</v>
      </c>
      <c r="F9" s="238">
        <v>0.12</v>
      </c>
      <c r="G9" s="238">
        <v>0.11</v>
      </c>
      <c r="H9" s="238">
        <v>0.12</v>
      </c>
      <c r="I9" s="238">
        <v>0.05</v>
      </c>
      <c r="J9" s="238">
        <v>0</v>
      </c>
    </row>
    <row r="10" spans="1:16" ht="15" customHeight="1">
      <c r="B10" s="163" t="s">
        <v>28</v>
      </c>
      <c r="C10" s="238">
        <v>0.53</v>
      </c>
      <c r="D10" s="238">
        <v>0.04</v>
      </c>
      <c r="E10" s="238">
        <v>0.01</v>
      </c>
      <c r="F10" s="238">
        <v>0.1</v>
      </c>
      <c r="G10" s="238">
        <v>0.19</v>
      </c>
      <c r="H10" s="238">
        <v>0.09</v>
      </c>
      <c r="I10" s="238">
        <v>0.05</v>
      </c>
      <c r="J10" s="238">
        <v>0</v>
      </c>
    </row>
    <row r="11" spans="1:16" ht="15" customHeight="1">
      <c r="B11" s="163" t="s">
        <v>16</v>
      </c>
      <c r="C11" s="238">
        <v>0.51</v>
      </c>
      <c r="D11" s="238">
        <v>0</v>
      </c>
      <c r="E11" s="238">
        <v>0.01</v>
      </c>
      <c r="F11" s="238">
        <v>0.15</v>
      </c>
      <c r="G11" s="238">
        <v>0.22</v>
      </c>
      <c r="H11" s="238">
        <v>0.06</v>
      </c>
      <c r="I11" s="238">
        <v>0.05</v>
      </c>
      <c r="J11" s="238">
        <v>0</v>
      </c>
      <c r="P11" s="95"/>
    </row>
    <row r="12" spans="1:16" ht="15" customHeight="1">
      <c r="B12" s="163" t="s">
        <v>75</v>
      </c>
      <c r="C12" s="238">
        <v>0.51</v>
      </c>
      <c r="D12" s="238">
        <v>0.04</v>
      </c>
      <c r="E12" s="238">
        <v>0.02</v>
      </c>
      <c r="F12" s="238">
        <v>0.16</v>
      </c>
      <c r="G12" s="238">
        <v>0.17</v>
      </c>
      <c r="H12" s="238">
        <v>0.05</v>
      </c>
      <c r="I12" s="238">
        <v>0.05</v>
      </c>
      <c r="J12" s="238">
        <v>0</v>
      </c>
    </row>
    <row r="13" spans="1:16" ht="15" customHeight="1">
      <c r="B13" s="163" t="s">
        <v>24</v>
      </c>
      <c r="C13" s="238">
        <v>0.5</v>
      </c>
      <c r="D13" s="238">
        <v>0.03</v>
      </c>
      <c r="E13" s="238">
        <v>0.02</v>
      </c>
      <c r="F13" s="238">
        <v>0.08</v>
      </c>
      <c r="G13" s="238">
        <v>0.22</v>
      </c>
      <c r="H13" s="238">
        <v>0.02</v>
      </c>
      <c r="I13" s="238">
        <v>0.13</v>
      </c>
      <c r="J13" s="238">
        <v>0.01</v>
      </c>
    </row>
    <row r="14" spans="1:16" ht="15.75" customHeight="1">
      <c r="B14" s="163" t="s">
        <v>22</v>
      </c>
      <c r="C14" s="238">
        <v>0.49</v>
      </c>
      <c r="D14" s="238">
        <v>0.06</v>
      </c>
      <c r="E14" s="238">
        <v>0.02</v>
      </c>
      <c r="F14" s="238">
        <v>0.22</v>
      </c>
      <c r="G14" s="238">
        <v>0.16</v>
      </c>
      <c r="H14" s="238">
        <v>0.03</v>
      </c>
      <c r="I14" s="238">
        <v>0.02</v>
      </c>
      <c r="J14" s="238">
        <v>0</v>
      </c>
    </row>
    <row r="15" spans="1:16">
      <c r="B15" s="163" t="s">
        <v>25</v>
      </c>
      <c r="C15" s="238">
        <v>0.49</v>
      </c>
      <c r="D15" s="238">
        <v>0</v>
      </c>
      <c r="E15" s="238">
        <v>0</v>
      </c>
      <c r="F15" s="238">
        <v>0.14000000000000001</v>
      </c>
      <c r="G15" s="238">
        <v>0.21</v>
      </c>
      <c r="H15" s="238">
        <v>0.12</v>
      </c>
      <c r="I15" s="238">
        <v>0.05</v>
      </c>
      <c r="J15" s="238">
        <v>0</v>
      </c>
    </row>
    <row r="16" spans="1:16" ht="15.75" customHeight="1">
      <c r="B16" s="163" t="s">
        <v>17</v>
      </c>
      <c r="C16" s="238">
        <v>0.48</v>
      </c>
      <c r="D16" s="238">
        <v>0.05</v>
      </c>
      <c r="E16" s="238">
        <v>0.01</v>
      </c>
      <c r="F16" s="238">
        <v>0.2</v>
      </c>
      <c r="G16" s="238">
        <v>0.18</v>
      </c>
      <c r="H16" s="238">
        <v>0.05</v>
      </c>
      <c r="I16" s="238">
        <v>0.02</v>
      </c>
      <c r="J16" s="238">
        <v>0</v>
      </c>
    </row>
    <row r="17" spans="1:10">
      <c r="B17" s="163" t="s">
        <v>26</v>
      </c>
      <c r="C17" s="238">
        <v>0.5</v>
      </c>
      <c r="D17" s="238">
        <v>0.02</v>
      </c>
      <c r="E17" s="238">
        <v>0</v>
      </c>
      <c r="F17" s="238">
        <v>0.41</v>
      </c>
      <c r="G17" s="238">
        <v>7.0000000000000007E-2</v>
      </c>
      <c r="H17" s="238">
        <v>0</v>
      </c>
      <c r="I17" s="238">
        <v>0</v>
      </c>
      <c r="J17" s="238">
        <v>0</v>
      </c>
    </row>
    <row r="18" spans="1:10">
      <c r="B18" s="163" t="s">
        <v>20</v>
      </c>
      <c r="C18" s="238">
        <v>0.48</v>
      </c>
      <c r="D18" s="238">
        <v>0.06</v>
      </c>
      <c r="E18" s="238">
        <v>0.01</v>
      </c>
      <c r="F18" s="238">
        <v>0.15</v>
      </c>
      <c r="G18" s="238">
        <v>0.15</v>
      </c>
      <c r="H18" s="238">
        <v>0.11</v>
      </c>
      <c r="I18" s="238">
        <v>0.04</v>
      </c>
      <c r="J18" s="238">
        <v>0</v>
      </c>
    </row>
    <row r="19" spans="1:10" ht="15" customHeight="1">
      <c r="B19" s="163" t="s">
        <v>14</v>
      </c>
      <c r="C19" s="238">
        <v>0.47</v>
      </c>
      <c r="D19" s="238">
        <v>0.04</v>
      </c>
      <c r="E19" s="238">
        <v>0.06</v>
      </c>
      <c r="F19" s="238">
        <v>0.1</v>
      </c>
      <c r="G19" s="238">
        <v>0.21</v>
      </c>
      <c r="H19" s="238">
        <v>0.06</v>
      </c>
      <c r="I19" s="238">
        <v>0.06</v>
      </c>
      <c r="J19" s="238">
        <v>0</v>
      </c>
    </row>
    <row r="20" spans="1:10" ht="15" customHeight="1">
      <c r="B20" s="163" t="s">
        <v>21</v>
      </c>
      <c r="C20" s="238">
        <v>0.46</v>
      </c>
      <c r="D20" s="238">
        <v>0.03</v>
      </c>
      <c r="E20" s="238">
        <v>7.0000000000000007E-2</v>
      </c>
      <c r="F20" s="238">
        <v>0.12</v>
      </c>
      <c r="G20" s="238">
        <v>0.15</v>
      </c>
      <c r="H20" s="238">
        <v>0.1</v>
      </c>
      <c r="I20" s="238">
        <v>7.0000000000000007E-2</v>
      </c>
      <c r="J20" s="238">
        <v>0</v>
      </c>
    </row>
    <row r="21" spans="1:10" ht="15" customHeight="1">
      <c r="B21" s="163" t="s">
        <v>18</v>
      </c>
      <c r="C21" s="238">
        <v>0.44</v>
      </c>
      <c r="D21" s="238">
        <v>0.01</v>
      </c>
      <c r="E21" s="238">
        <v>0.06</v>
      </c>
      <c r="F21" s="238">
        <v>0.06</v>
      </c>
      <c r="G21" s="238">
        <v>0.21</v>
      </c>
      <c r="H21" s="238">
        <v>0.11</v>
      </c>
      <c r="I21" s="238">
        <v>0.11</v>
      </c>
      <c r="J21" s="238">
        <v>0</v>
      </c>
    </row>
    <row r="22" spans="1:10" ht="15" customHeight="1">
      <c r="B22" s="163" t="s">
        <v>15</v>
      </c>
      <c r="C22" s="238">
        <v>0.45</v>
      </c>
      <c r="D22" s="238">
        <v>0.04</v>
      </c>
      <c r="E22" s="238">
        <v>0</v>
      </c>
      <c r="F22" s="238">
        <v>0.25</v>
      </c>
      <c r="G22" s="238">
        <v>0.18</v>
      </c>
      <c r="H22" s="238">
        <v>7.0000000000000007E-2</v>
      </c>
      <c r="I22" s="238">
        <v>0.01</v>
      </c>
      <c r="J22" s="238">
        <v>0</v>
      </c>
    </row>
    <row r="23" spans="1:10" ht="15" customHeight="1">
      <c r="B23" s="163" t="s">
        <v>29</v>
      </c>
      <c r="C23" s="238">
        <v>0.39</v>
      </c>
      <c r="D23" s="238">
        <v>0.03</v>
      </c>
      <c r="E23" s="238">
        <v>0</v>
      </c>
      <c r="F23" s="238">
        <v>0.19</v>
      </c>
      <c r="G23" s="238">
        <v>0.23</v>
      </c>
      <c r="H23" s="238">
        <v>7.0000000000000007E-2</v>
      </c>
      <c r="I23" s="238">
        <v>0.08</v>
      </c>
      <c r="J23" s="238">
        <v>0</v>
      </c>
    </row>
    <row r="24" spans="1:10">
      <c r="B24" s="163" t="s">
        <v>23</v>
      </c>
      <c r="C24" s="238">
        <v>0.38</v>
      </c>
      <c r="D24" s="238">
        <v>0.01</v>
      </c>
      <c r="E24" s="238">
        <v>0.02</v>
      </c>
      <c r="F24" s="238">
        <v>0.15</v>
      </c>
      <c r="G24" s="238">
        <v>0.24</v>
      </c>
      <c r="H24" s="238">
        <v>0.12</v>
      </c>
      <c r="I24" s="238">
        <v>0.09</v>
      </c>
      <c r="J24" s="238">
        <v>0</v>
      </c>
    </row>
    <row r="25" spans="1:10">
      <c r="B25"/>
    </row>
    <row r="26" spans="1:10">
      <c r="B26" s="22"/>
      <c r="C26" s="22"/>
      <c r="D26" s="22"/>
      <c r="E26" s="22"/>
      <c r="F26" s="22"/>
      <c r="G26" s="22"/>
      <c r="H26" s="22"/>
      <c r="I26" s="22"/>
      <c r="J26" s="22"/>
    </row>
    <row r="27" spans="1:10">
      <c r="A27" s="130" t="s">
        <v>234</v>
      </c>
      <c r="B27" s="22"/>
      <c r="C27" s="22"/>
      <c r="D27" s="22"/>
      <c r="E27" s="22"/>
      <c r="F27" s="22"/>
      <c r="G27" s="22"/>
      <c r="H27" s="22"/>
      <c r="I27" s="22"/>
    </row>
    <row r="28" spans="1:10">
      <c r="A28" s="130" t="s">
        <v>394</v>
      </c>
      <c r="B28" s="22"/>
      <c r="C28" s="22"/>
      <c r="D28" s="22"/>
      <c r="E28" s="22"/>
      <c r="F28" s="22"/>
      <c r="G28" s="22"/>
      <c r="H28" s="22"/>
      <c r="I28" s="22"/>
    </row>
    <row r="29" spans="1:10">
      <c r="B29" s="22"/>
      <c r="C29" s="22"/>
      <c r="D29" s="22"/>
      <c r="E29" s="22"/>
      <c r="F29" s="22"/>
      <c r="G29" s="22"/>
      <c r="H29" s="22"/>
      <c r="I29" s="22"/>
      <c r="J29" s="22"/>
    </row>
    <row r="30" spans="1:10">
      <c r="B30" s="22"/>
      <c r="C30" s="22"/>
      <c r="D30" s="22"/>
      <c r="E30" s="22"/>
      <c r="F30" s="22"/>
      <c r="G30" s="22"/>
      <c r="H30" s="22"/>
      <c r="I30" s="22"/>
      <c r="J30" s="22"/>
    </row>
    <row r="31" spans="1:10">
      <c r="B31" s="22"/>
      <c r="C31" s="22"/>
      <c r="D31" s="22"/>
      <c r="E31" s="22"/>
      <c r="F31" s="22"/>
      <c r="G31" s="22"/>
      <c r="H31" s="22"/>
      <c r="I31" s="22"/>
      <c r="J31" s="22"/>
    </row>
    <row r="32" spans="1:10">
      <c r="B32" s="22"/>
      <c r="C32" s="22"/>
      <c r="D32" s="22"/>
      <c r="E32" s="22"/>
      <c r="F32" s="22"/>
      <c r="G32" s="22"/>
      <c r="H32" s="22"/>
      <c r="I32" s="22"/>
      <c r="J32" s="22"/>
    </row>
    <row r="33" spans="2:10">
      <c r="B33" s="22"/>
      <c r="C33" s="22"/>
      <c r="D33" s="22"/>
      <c r="E33" s="22"/>
      <c r="F33" s="22"/>
      <c r="G33" s="22"/>
      <c r="H33" s="22"/>
      <c r="I33" s="22"/>
      <c r="J33" s="22"/>
    </row>
    <row r="34" spans="2:10">
      <c r="B34" s="22"/>
      <c r="C34" s="22"/>
      <c r="D34" s="22"/>
      <c r="E34" s="22"/>
      <c r="F34" s="22"/>
      <c r="G34" s="22"/>
      <c r="H34" s="22"/>
      <c r="I34" s="22"/>
      <c r="J34" s="22"/>
    </row>
    <row r="35" spans="2:10">
      <c r="B35" s="22"/>
      <c r="C35" s="22"/>
      <c r="D35" s="22"/>
      <c r="E35" s="22"/>
      <c r="F35" s="22"/>
      <c r="G35" s="22"/>
      <c r="H35" s="22"/>
      <c r="I35" s="22"/>
      <c r="J35" s="22"/>
    </row>
    <row r="36" spans="2:10">
      <c r="B36" s="22"/>
      <c r="C36" s="22"/>
      <c r="D36" s="22"/>
      <c r="E36" s="22"/>
      <c r="F36" s="22"/>
      <c r="G36" s="22"/>
      <c r="H36" s="22"/>
      <c r="I36" s="22"/>
      <c r="J36" s="22"/>
    </row>
    <row r="37" spans="2:10">
      <c r="B37" s="22"/>
      <c r="C37" s="22"/>
      <c r="D37" s="22"/>
      <c r="E37" s="22"/>
      <c r="F37" s="22"/>
      <c r="G37" s="22"/>
      <c r="H37" s="22"/>
      <c r="I37" s="22"/>
      <c r="J37" s="22"/>
    </row>
    <row r="38" spans="2:10">
      <c r="B38" s="22"/>
      <c r="C38" s="22"/>
      <c r="D38" s="22"/>
      <c r="E38" s="22"/>
      <c r="F38" s="22"/>
      <c r="G38" s="22"/>
      <c r="H38" s="22"/>
      <c r="I38" s="22"/>
      <c r="J38" s="22"/>
    </row>
    <row r="39" spans="2:10">
      <c r="B39" s="22"/>
      <c r="C39" s="22"/>
      <c r="D39" s="22"/>
      <c r="E39" s="22"/>
      <c r="F39" s="22"/>
      <c r="G39" s="22"/>
      <c r="H39" s="22"/>
      <c r="I39" s="22"/>
      <c r="J39" s="22"/>
    </row>
    <row r="40" spans="2:10">
      <c r="B40" s="22"/>
      <c r="C40" s="22"/>
      <c r="D40" s="22"/>
      <c r="E40" s="22"/>
      <c r="F40" s="22"/>
      <c r="G40" s="22"/>
      <c r="H40" s="22"/>
      <c r="I40" s="22"/>
      <c r="J40" s="22"/>
    </row>
    <row r="41" spans="2:10">
      <c r="B41" s="22"/>
    </row>
    <row r="42" spans="2:10">
      <c r="B42" s="22"/>
      <c r="C42" s="22"/>
      <c r="D42" s="22"/>
      <c r="E42" s="22"/>
      <c r="F42" s="22"/>
      <c r="G42" s="22"/>
      <c r="H42" s="22"/>
      <c r="I42" s="22"/>
      <c r="J42" s="22"/>
    </row>
    <row r="43" spans="2:10">
      <c r="B43" s="22"/>
      <c r="C43" s="22"/>
      <c r="D43" s="22"/>
      <c r="E43" s="22"/>
      <c r="F43" s="22"/>
      <c r="G43" s="22"/>
      <c r="H43" s="22"/>
      <c r="I43" s="22"/>
      <c r="J43" s="22"/>
    </row>
    <row r="44" spans="2:10">
      <c r="B44" s="22"/>
      <c r="C44" s="22"/>
      <c r="D44" s="22"/>
      <c r="E44" s="22"/>
      <c r="F44" s="22"/>
      <c r="G44" s="22"/>
      <c r="H44" s="22"/>
      <c r="I44" s="22"/>
      <c r="J44" s="22"/>
    </row>
    <row r="45" spans="2:10">
      <c r="B45" s="22"/>
      <c r="C45" s="22"/>
      <c r="D45" s="22"/>
      <c r="E45" s="22"/>
      <c r="F45" s="22"/>
      <c r="G45" s="22"/>
      <c r="H45" s="22"/>
      <c r="I45" s="22"/>
      <c r="J45" s="22"/>
    </row>
    <row r="46" spans="2:10">
      <c r="B46"/>
    </row>
    <row r="47" spans="2:10">
      <c r="B47"/>
    </row>
    <row r="48" spans="2:10">
      <c r="B48"/>
    </row>
    <row r="49" spans="2:2">
      <c r="B49"/>
    </row>
    <row r="50" spans="2:2">
      <c r="B50"/>
    </row>
    <row r="51" spans="2:2">
      <c r="B51"/>
    </row>
    <row r="77" spans="6:6">
      <c r="F77" s="118"/>
    </row>
  </sheetData>
  <mergeCells count="1">
    <mergeCell ref="B4:J4"/>
  </mergeCells>
  <pageMargins left="0.7" right="0.7" top="0.75" bottom="0.75" header="0.3" footer="0.3"/>
  <pageSetup paperSize="9" orientation="portrait"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1EA"/>
  </sheetPr>
  <dimension ref="A1:Q76"/>
  <sheetViews>
    <sheetView showGridLines="0" zoomScaleNormal="100" workbookViewId="0">
      <selection activeCell="B4" sqref="B4:J24"/>
    </sheetView>
  </sheetViews>
  <sheetFormatPr defaultRowHeight="15"/>
  <cols>
    <col min="2" max="2" width="13" style="129" customWidth="1"/>
    <col min="3" max="3" width="19" customWidth="1"/>
    <col min="4" max="4" width="15" customWidth="1"/>
    <col min="5" max="5" width="17.7109375" customWidth="1"/>
    <col min="6" max="6" width="15.85546875" customWidth="1"/>
    <col min="7" max="7" width="21.28515625" customWidth="1"/>
    <col min="8" max="8" width="14.42578125" customWidth="1"/>
    <col min="9" max="10" width="13" bestFit="1" customWidth="1"/>
    <col min="16" max="16" width="10.140625" bestFit="1" customWidth="1"/>
    <col min="18" max="19" width="11.7109375" customWidth="1"/>
    <col min="20" max="20" width="18.5703125" customWidth="1"/>
    <col min="21" max="21" width="21.5703125" customWidth="1"/>
    <col min="22" max="22" width="15.28515625" customWidth="1"/>
    <col min="23" max="23" width="18.28515625" customWidth="1"/>
    <col min="24" max="24" width="19.7109375" customWidth="1"/>
    <col min="25" max="25" width="13.140625" customWidth="1"/>
  </cols>
  <sheetData>
    <row r="1" spans="1:16" ht="15" customHeight="1">
      <c r="A1" s="149" t="s">
        <v>354</v>
      </c>
      <c r="B1" s="106"/>
      <c r="C1" s="106"/>
      <c r="D1" s="106"/>
      <c r="E1" s="106"/>
      <c r="G1" s="26"/>
      <c r="J1" s="27"/>
    </row>
    <row r="2" spans="1:16">
      <c r="A2" s="106"/>
      <c r="B2" s="106"/>
      <c r="C2" s="106"/>
      <c r="D2" s="106"/>
      <c r="E2" s="106"/>
    </row>
    <row r="3" spans="1:16" s="23" customFormat="1"/>
    <row r="4" spans="1:16">
      <c r="B4" s="318" t="s">
        <v>227</v>
      </c>
      <c r="C4" s="318"/>
      <c r="D4" s="318"/>
      <c r="E4" s="318"/>
      <c r="F4" s="318"/>
      <c r="G4" s="318"/>
      <c r="H4" s="318"/>
      <c r="I4" s="318"/>
      <c r="J4" s="318"/>
    </row>
    <row r="5" spans="1:16">
      <c r="B5" s="205"/>
      <c r="C5" s="284" t="s">
        <v>226</v>
      </c>
      <c r="D5" s="205" t="s">
        <v>225</v>
      </c>
      <c r="E5" s="205" t="s">
        <v>224</v>
      </c>
      <c r="F5" s="205" t="s">
        <v>223</v>
      </c>
      <c r="G5" s="205" t="s">
        <v>222</v>
      </c>
      <c r="H5" s="205" t="s">
        <v>221</v>
      </c>
      <c r="I5" s="205" t="s">
        <v>220</v>
      </c>
      <c r="J5" s="205" t="s">
        <v>72</v>
      </c>
    </row>
    <row r="6" spans="1:16">
      <c r="B6" s="163" t="s">
        <v>25</v>
      </c>
      <c r="C6" s="238">
        <v>0.68</v>
      </c>
      <c r="D6" s="238">
        <v>0</v>
      </c>
      <c r="E6" s="238">
        <v>0</v>
      </c>
      <c r="F6" s="238">
        <v>7.0000000000000007E-2</v>
      </c>
      <c r="G6" s="238">
        <v>0.16</v>
      </c>
      <c r="H6" s="238">
        <v>0.06</v>
      </c>
      <c r="I6" s="238">
        <v>0.03</v>
      </c>
      <c r="J6" s="238">
        <v>0</v>
      </c>
    </row>
    <row r="7" spans="1:16">
      <c r="B7" s="163" t="s">
        <v>20</v>
      </c>
      <c r="C7" s="238">
        <v>0.67</v>
      </c>
      <c r="D7" s="238">
        <v>0.09</v>
      </c>
      <c r="E7" s="238">
        <v>0</v>
      </c>
      <c r="F7" s="238">
        <v>0.05</v>
      </c>
      <c r="G7" s="238">
        <v>0.05</v>
      </c>
      <c r="H7" s="238">
        <v>0.11</v>
      </c>
      <c r="I7" s="238">
        <v>0.02</v>
      </c>
      <c r="J7" s="238">
        <v>0</v>
      </c>
    </row>
    <row r="8" spans="1:16">
      <c r="B8" s="163" t="s">
        <v>22</v>
      </c>
      <c r="C8" s="238">
        <v>0.67</v>
      </c>
      <c r="D8" s="238">
        <v>0.08</v>
      </c>
      <c r="E8" s="238">
        <v>0</v>
      </c>
      <c r="F8" s="238">
        <v>0.1</v>
      </c>
      <c r="G8" s="238">
        <v>0.08</v>
      </c>
      <c r="H8" s="238">
        <v>0.03</v>
      </c>
      <c r="I8" s="238">
        <v>0.03</v>
      </c>
      <c r="J8" s="238">
        <v>0</v>
      </c>
    </row>
    <row r="9" spans="1:16">
      <c r="B9" s="163" t="s">
        <v>27</v>
      </c>
      <c r="C9" s="238">
        <v>0.62</v>
      </c>
      <c r="D9" s="238">
        <v>0.02</v>
      </c>
      <c r="E9" s="238">
        <v>0.04</v>
      </c>
      <c r="F9" s="238">
        <v>0.04</v>
      </c>
      <c r="G9" s="238">
        <v>0.05</v>
      </c>
      <c r="H9" s="238">
        <v>0.16</v>
      </c>
      <c r="I9" s="238">
        <v>7.0000000000000007E-2</v>
      </c>
      <c r="J9" s="238">
        <v>0</v>
      </c>
    </row>
    <row r="10" spans="1:16">
      <c r="B10" s="285" t="s">
        <v>24</v>
      </c>
      <c r="C10" s="238">
        <v>0.61</v>
      </c>
      <c r="D10" s="238">
        <v>0.12</v>
      </c>
      <c r="E10" s="238">
        <v>0</v>
      </c>
      <c r="F10" s="238">
        <v>7.0000000000000007E-2</v>
      </c>
      <c r="G10" s="238">
        <v>0.12</v>
      </c>
      <c r="H10" s="238">
        <v>0.02</v>
      </c>
      <c r="I10" s="238">
        <v>0.06</v>
      </c>
      <c r="J10" s="238">
        <v>0</v>
      </c>
    </row>
    <row r="11" spans="1:16">
      <c r="B11" s="163" t="s">
        <v>26</v>
      </c>
      <c r="C11" s="238">
        <v>0.57999999999999996</v>
      </c>
      <c r="D11" s="238">
        <v>0.12</v>
      </c>
      <c r="E11" s="238">
        <v>0</v>
      </c>
      <c r="F11" s="238">
        <v>0.27</v>
      </c>
      <c r="G11" s="238">
        <v>0.03</v>
      </c>
      <c r="H11" s="238">
        <v>0</v>
      </c>
      <c r="I11" s="238">
        <v>0</v>
      </c>
      <c r="J11" s="238">
        <v>0</v>
      </c>
      <c r="P11" s="95"/>
    </row>
    <row r="12" spans="1:16">
      <c r="B12" s="163" t="s">
        <v>19</v>
      </c>
      <c r="C12" s="238">
        <v>0.6</v>
      </c>
      <c r="D12" s="238">
        <v>0.09</v>
      </c>
      <c r="E12" s="238">
        <v>0.01</v>
      </c>
      <c r="F12" s="238">
        <v>0.16</v>
      </c>
      <c r="G12" s="238">
        <v>0.06</v>
      </c>
      <c r="H12" s="238">
        <v>7.0000000000000007E-2</v>
      </c>
      <c r="I12" s="238">
        <v>0.02</v>
      </c>
      <c r="J12" s="238">
        <v>0</v>
      </c>
    </row>
    <row r="13" spans="1:16">
      <c r="B13" s="163" t="s">
        <v>18</v>
      </c>
      <c r="C13" s="238">
        <v>0.59</v>
      </c>
      <c r="D13" s="238">
        <v>0.01</v>
      </c>
      <c r="E13" s="238">
        <v>0.03</v>
      </c>
      <c r="F13" s="238">
        <v>0.08</v>
      </c>
      <c r="G13" s="238">
        <v>0.09</v>
      </c>
      <c r="H13" s="238">
        <v>0.11</v>
      </c>
      <c r="I13" s="238">
        <v>0.08</v>
      </c>
      <c r="J13" s="238">
        <v>0</v>
      </c>
    </row>
    <row r="14" spans="1:16">
      <c r="B14" s="163" t="s">
        <v>16</v>
      </c>
      <c r="C14" s="238">
        <v>0.59</v>
      </c>
      <c r="D14" s="238">
        <v>0</v>
      </c>
      <c r="E14" s="238">
        <v>0</v>
      </c>
      <c r="F14" s="238">
        <v>0.09</v>
      </c>
      <c r="G14" s="238">
        <v>0.23</v>
      </c>
      <c r="H14" s="238">
        <v>0.06</v>
      </c>
      <c r="I14" s="238">
        <v>0.02</v>
      </c>
      <c r="J14" s="238">
        <v>0</v>
      </c>
    </row>
    <row r="15" spans="1:16">
      <c r="B15" s="163" t="s">
        <v>21</v>
      </c>
      <c r="C15" s="238">
        <v>0.57999999999999996</v>
      </c>
      <c r="D15" s="238">
        <v>0.05</v>
      </c>
      <c r="E15" s="238">
        <v>0.05</v>
      </c>
      <c r="F15" s="238">
        <v>0.05</v>
      </c>
      <c r="G15" s="238">
        <v>0.12</v>
      </c>
      <c r="H15" s="238">
        <v>0.1</v>
      </c>
      <c r="I15" s="238">
        <v>0.04</v>
      </c>
      <c r="J15" s="238">
        <v>0</v>
      </c>
    </row>
    <row r="16" spans="1:16">
      <c r="B16" s="163" t="s">
        <v>17</v>
      </c>
      <c r="C16" s="238">
        <v>0.57999999999999996</v>
      </c>
      <c r="D16" s="238">
        <v>0.05</v>
      </c>
      <c r="E16" s="238">
        <v>0.04</v>
      </c>
      <c r="F16" s="238">
        <v>0.08</v>
      </c>
      <c r="G16" s="238">
        <v>0.16</v>
      </c>
      <c r="H16" s="238">
        <v>7.0000000000000007E-2</v>
      </c>
      <c r="I16" s="238">
        <v>0.01</v>
      </c>
      <c r="J16" s="238">
        <v>0</v>
      </c>
    </row>
    <row r="17" spans="1:17">
      <c r="B17" s="286" t="s">
        <v>50</v>
      </c>
      <c r="C17" s="238">
        <v>0.57999999999999996</v>
      </c>
      <c r="D17" s="238">
        <v>0.12</v>
      </c>
      <c r="E17" s="238">
        <v>0.02</v>
      </c>
      <c r="F17" s="238">
        <v>0.09</v>
      </c>
      <c r="G17" s="238">
        <v>0.1</v>
      </c>
      <c r="H17" s="238">
        <v>7.0000000000000007E-2</v>
      </c>
      <c r="I17" s="238">
        <v>0.03</v>
      </c>
      <c r="J17" s="238">
        <v>0</v>
      </c>
    </row>
    <row r="18" spans="1:17">
      <c r="B18" s="163" t="s">
        <v>15</v>
      </c>
      <c r="C18" s="238">
        <v>0.56000000000000005</v>
      </c>
      <c r="D18" s="238">
        <v>0.14000000000000001</v>
      </c>
      <c r="E18" s="238">
        <v>0</v>
      </c>
      <c r="F18" s="238">
        <v>0.15</v>
      </c>
      <c r="G18" s="238">
        <v>0.08</v>
      </c>
      <c r="H18" s="238">
        <v>0.06</v>
      </c>
      <c r="I18" s="238">
        <v>0</v>
      </c>
      <c r="J18" s="238">
        <v>0</v>
      </c>
    </row>
    <row r="19" spans="1:17">
      <c r="B19" s="163" t="s">
        <v>28</v>
      </c>
      <c r="C19" s="238">
        <v>0.49</v>
      </c>
      <c r="D19" s="238">
        <v>0.13</v>
      </c>
      <c r="E19" s="238">
        <v>0</v>
      </c>
      <c r="F19" s="238">
        <v>7.0000000000000007E-2</v>
      </c>
      <c r="G19" s="238">
        <v>0.09</v>
      </c>
      <c r="H19" s="238">
        <v>0.09</v>
      </c>
      <c r="I19" s="238">
        <v>0.13</v>
      </c>
      <c r="J19" s="238">
        <v>0</v>
      </c>
    </row>
    <row r="20" spans="1:17">
      <c r="B20" s="163" t="s">
        <v>14</v>
      </c>
      <c r="C20" s="238">
        <v>0.44</v>
      </c>
      <c r="D20" s="238">
        <v>0.32</v>
      </c>
      <c r="E20" s="238">
        <v>0.06</v>
      </c>
      <c r="F20" s="238">
        <v>7.0000000000000007E-2</v>
      </c>
      <c r="G20" s="238">
        <v>0.06</v>
      </c>
      <c r="H20" s="238">
        <v>0.03</v>
      </c>
      <c r="I20" s="238">
        <v>0.02</v>
      </c>
      <c r="J20" s="238">
        <v>0</v>
      </c>
    </row>
    <row r="21" spans="1:17">
      <c r="B21" s="163" t="s">
        <v>29</v>
      </c>
      <c r="C21" s="238">
        <v>0.42</v>
      </c>
      <c r="D21" s="238">
        <v>0.09</v>
      </c>
      <c r="E21" s="238">
        <v>0</v>
      </c>
      <c r="F21" s="238">
        <v>0.14000000000000001</v>
      </c>
      <c r="G21" s="238">
        <v>0.2</v>
      </c>
      <c r="H21" s="238">
        <v>0.06</v>
      </c>
      <c r="I21" s="238">
        <v>0.09</v>
      </c>
      <c r="J21" s="238">
        <v>0</v>
      </c>
    </row>
    <row r="22" spans="1:17">
      <c r="B22" s="163" t="s">
        <v>13</v>
      </c>
      <c r="C22" s="238">
        <v>0.4</v>
      </c>
      <c r="D22" s="238">
        <v>0.48</v>
      </c>
      <c r="E22" s="238">
        <v>0</v>
      </c>
      <c r="F22" s="238">
        <v>0.03</v>
      </c>
      <c r="G22" s="238">
        <v>0.04</v>
      </c>
      <c r="H22" s="238">
        <v>0.02</v>
      </c>
      <c r="I22" s="238">
        <v>0.02</v>
      </c>
      <c r="J22" s="238">
        <v>0</v>
      </c>
    </row>
    <row r="23" spans="1:17">
      <c r="B23" s="163" t="s">
        <v>23</v>
      </c>
      <c r="C23" s="238">
        <v>0.23</v>
      </c>
      <c r="D23" s="238">
        <v>0</v>
      </c>
      <c r="E23" s="238">
        <v>0.01</v>
      </c>
      <c r="F23" s="238">
        <v>0.08</v>
      </c>
      <c r="G23" s="238">
        <v>0.22</v>
      </c>
      <c r="H23" s="238">
        <v>0.38</v>
      </c>
      <c r="I23" s="238">
        <v>7.0000000000000007E-2</v>
      </c>
      <c r="J23" s="238">
        <v>0</v>
      </c>
    </row>
    <row r="24" spans="1:17">
      <c r="B24" s="163" t="s">
        <v>59</v>
      </c>
      <c r="C24" s="238">
        <v>0.17</v>
      </c>
      <c r="D24" s="238">
        <v>0.32</v>
      </c>
      <c r="E24" s="238">
        <v>0.06</v>
      </c>
      <c r="F24" s="238">
        <v>0.09</v>
      </c>
      <c r="G24" s="238">
        <v>0.09</v>
      </c>
      <c r="H24" s="238">
        <v>0.25</v>
      </c>
      <c r="I24" s="238">
        <v>0.02</v>
      </c>
      <c r="J24" s="238">
        <v>0</v>
      </c>
    </row>
    <row r="25" spans="1:17">
      <c r="B25"/>
    </row>
    <row r="26" spans="1:17">
      <c r="B26" s="22"/>
      <c r="C26" s="22"/>
      <c r="D26" s="22"/>
      <c r="E26" s="22"/>
      <c r="F26" s="22"/>
      <c r="G26" s="22"/>
      <c r="H26" s="22"/>
      <c r="I26" s="22"/>
      <c r="J26" s="22"/>
    </row>
    <row r="27" spans="1:17">
      <c r="A27" s="130" t="s">
        <v>234</v>
      </c>
      <c r="B27" s="22"/>
      <c r="C27" s="22"/>
      <c r="D27" s="22"/>
      <c r="E27" s="22"/>
      <c r="F27" s="22"/>
      <c r="G27" s="22"/>
      <c r="H27" s="22"/>
      <c r="I27" s="22"/>
    </row>
    <row r="28" spans="1:17">
      <c r="A28" s="130" t="s">
        <v>395</v>
      </c>
      <c r="B28" s="22"/>
      <c r="C28" s="22"/>
      <c r="D28" s="22"/>
      <c r="E28" s="22"/>
      <c r="F28" s="22"/>
      <c r="G28" s="22"/>
      <c r="H28" s="22"/>
      <c r="I28" s="22"/>
    </row>
    <row r="29" spans="1:17">
      <c r="B29" s="22"/>
      <c r="C29" s="22"/>
      <c r="D29" s="22"/>
      <c r="E29" s="22"/>
      <c r="F29" s="22"/>
      <c r="G29" s="22"/>
      <c r="H29" s="22"/>
      <c r="I29" s="22"/>
      <c r="J29" s="22"/>
    </row>
    <row r="30" spans="1:17">
      <c r="B30" s="22"/>
      <c r="C30" s="22"/>
      <c r="D30" s="22"/>
      <c r="E30" s="22"/>
      <c r="F30" s="22"/>
      <c r="G30" s="22"/>
      <c r="H30" s="22"/>
      <c r="I30" s="22"/>
      <c r="J30" s="22"/>
    </row>
    <row r="31" spans="1:17">
      <c r="B31" s="22"/>
      <c r="C31" s="22"/>
      <c r="D31" s="22"/>
      <c r="E31" s="22"/>
      <c r="F31" s="22"/>
      <c r="G31" s="22"/>
      <c r="H31" s="22"/>
      <c r="I31" s="22"/>
      <c r="J31" s="22"/>
    </row>
    <row r="32" spans="1:17">
      <c r="B32" s="22"/>
      <c r="C32" s="22"/>
      <c r="D32" s="22"/>
      <c r="E32" s="22"/>
      <c r="F32" s="22"/>
      <c r="G32" s="22"/>
      <c r="H32" s="22"/>
      <c r="I32" s="22"/>
      <c r="J32" s="22"/>
      <c r="Q32" t="s">
        <v>275</v>
      </c>
    </row>
    <row r="33" spans="2:10">
      <c r="B33" s="22"/>
      <c r="C33" s="22"/>
      <c r="D33" s="22"/>
      <c r="E33" s="22"/>
      <c r="F33" s="22"/>
      <c r="G33" s="22"/>
      <c r="H33" s="22"/>
      <c r="I33" s="22"/>
      <c r="J33" s="22"/>
    </row>
    <row r="34" spans="2:10">
      <c r="B34" s="22"/>
      <c r="C34" s="22"/>
      <c r="D34" s="22"/>
      <c r="E34" s="22"/>
      <c r="F34" s="22"/>
      <c r="G34" s="22"/>
      <c r="H34" s="22"/>
      <c r="I34" s="22"/>
      <c r="J34" s="22"/>
    </row>
    <row r="35" spans="2:10">
      <c r="B35" s="22"/>
      <c r="C35" s="22"/>
      <c r="D35" s="22"/>
      <c r="E35" s="22"/>
      <c r="F35" s="22"/>
      <c r="G35" s="22"/>
      <c r="H35" s="22"/>
      <c r="I35" s="22"/>
      <c r="J35" s="22"/>
    </row>
    <row r="36" spans="2:10">
      <c r="B36" s="22"/>
      <c r="C36" s="22"/>
      <c r="D36" s="22"/>
      <c r="E36" s="22"/>
      <c r="F36" s="22"/>
      <c r="G36" s="22"/>
      <c r="H36" s="22"/>
      <c r="I36" s="22"/>
      <c r="J36" s="22"/>
    </row>
    <row r="37" spans="2:10">
      <c r="B37" s="22"/>
      <c r="C37" s="22"/>
      <c r="D37" s="22"/>
      <c r="E37" s="22"/>
      <c r="F37" s="22"/>
      <c r="G37" s="22"/>
      <c r="H37" s="22"/>
      <c r="I37" s="22"/>
      <c r="J37" s="22"/>
    </row>
    <row r="38" spans="2:10">
      <c r="B38" s="22"/>
      <c r="C38" s="22"/>
      <c r="D38" s="22"/>
      <c r="E38" s="22"/>
      <c r="F38" s="22"/>
      <c r="G38" s="22"/>
      <c r="H38" s="22"/>
      <c r="I38" s="22"/>
      <c r="J38" s="22"/>
    </row>
    <row r="39" spans="2:10">
      <c r="B39" s="22"/>
      <c r="C39" s="22"/>
      <c r="D39" s="22"/>
      <c r="E39" s="22"/>
      <c r="F39" s="22"/>
      <c r="G39" s="22"/>
      <c r="H39" s="22"/>
      <c r="I39" s="22"/>
      <c r="J39" s="22"/>
    </row>
    <row r="40" spans="2:10">
      <c r="B40" s="22"/>
      <c r="C40" s="22"/>
      <c r="D40" s="22"/>
      <c r="E40" s="22"/>
      <c r="F40" s="22"/>
      <c r="G40" s="22"/>
      <c r="H40" s="22"/>
      <c r="I40" s="22"/>
      <c r="J40" s="22"/>
    </row>
    <row r="41" spans="2:10">
      <c r="B41" s="22"/>
    </row>
    <row r="42" spans="2:10">
      <c r="B42" s="22"/>
      <c r="C42" s="22"/>
      <c r="D42" s="22"/>
      <c r="E42" s="22"/>
      <c r="F42" s="22"/>
      <c r="G42" s="22"/>
      <c r="H42" s="22"/>
      <c r="I42" s="22"/>
      <c r="J42" s="22"/>
    </row>
    <row r="43" spans="2:10">
      <c r="B43" s="22"/>
      <c r="C43" s="22"/>
      <c r="D43" s="22"/>
      <c r="E43" s="22"/>
      <c r="F43" s="22"/>
      <c r="G43" s="22"/>
      <c r="H43" s="22"/>
      <c r="I43" s="22"/>
      <c r="J43" s="22"/>
    </row>
    <row r="44" spans="2:10">
      <c r="B44" s="22"/>
      <c r="C44" s="22"/>
      <c r="D44" s="22"/>
      <c r="E44" s="22"/>
      <c r="F44" s="22"/>
      <c r="G44" s="22"/>
      <c r="H44" s="22"/>
      <c r="I44" s="22"/>
      <c r="J44" s="22"/>
    </row>
    <row r="45" spans="2:10">
      <c r="B45" s="22"/>
      <c r="C45" s="22"/>
      <c r="D45" s="22"/>
      <c r="E45" s="22"/>
      <c r="F45" s="22"/>
      <c r="G45" s="22"/>
      <c r="H45" s="22"/>
      <c r="I45" s="22"/>
      <c r="J45" s="22"/>
    </row>
    <row r="46" spans="2:10">
      <c r="B46"/>
    </row>
    <row r="47" spans="2:10">
      <c r="B47"/>
    </row>
    <row r="48" spans="2:10">
      <c r="B48"/>
    </row>
    <row r="49" spans="2:2">
      <c r="B49"/>
    </row>
    <row r="50" spans="2:2">
      <c r="B50"/>
    </row>
    <row r="51" spans="2:2">
      <c r="B51"/>
    </row>
    <row r="76" spans="6:6">
      <c r="F76" s="118"/>
    </row>
  </sheetData>
  <mergeCells count="1">
    <mergeCell ref="B4:J4"/>
  </mergeCells>
  <pageMargins left="0.7" right="0.7" top="0.75" bottom="0.75" header="0.3" footer="0.3"/>
  <pageSetup paperSize="9"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1EA"/>
  </sheetPr>
  <dimension ref="A1:P74"/>
  <sheetViews>
    <sheetView showGridLines="0" zoomScaleNormal="100" workbookViewId="0">
      <selection activeCell="F20" sqref="F20"/>
    </sheetView>
  </sheetViews>
  <sheetFormatPr defaultRowHeight="15"/>
  <cols>
    <col min="2" max="2" width="35.28515625" customWidth="1"/>
    <col min="3" max="3" width="17.7109375" customWidth="1"/>
    <col min="4" max="5" width="24.85546875" customWidth="1"/>
    <col min="6" max="6" width="14.42578125" customWidth="1"/>
    <col min="9" max="9" width="17.28515625" customWidth="1"/>
    <col min="16" max="16" width="10.140625" bestFit="1" customWidth="1"/>
    <col min="18" max="18" width="40.28515625" customWidth="1"/>
    <col min="19" max="19" width="11.7109375" customWidth="1"/>
    <col min="20" max="20" width="18.5703125" customWidth="1"/>
    <col min="21" max="21" width="21.5703125" customWidth="1"/>
    <col min="22" max="22" width="15.28515625" customWidth="1"/>
    <col min="23" max="23" width="18.28515625" customWidth="1"/>
    <col min="24" max="24" width="19.7109375" customWidth="1"/>
    <col min="25" max="25" width="13.140625" customWidth="1"/>
  </cols>
  <sheetData>
    <row r="1" spans="1:16" ht="15" customHeight="1">
      <c r="A1" s="148" t="s">
        <v>355</v>
      </c>
      <c r="B1" s="106"/>
      <c r="C1" s="106"/>
      <c r="H1" s="27"/>
      <c r="I1" s="27"/>
      <c r="J1" s="27"/>
    </row>
    <row r="2" spans="1:16">
      <c r="A2" s="106"/>
      <c r="B2" s="106"/>
      <c r="C2" s="106"/>
    </row>
    <row r="3" spans="1:16">
      <c r="B3" s="163" t="s">
        <v>31</v>
      </c>
      <c r="C3" s="203" t="s">
        <v>229</v>
      </c>
    </row>
    <row r="4" spans="1:16">
      <c r="B4" s="222" t="s">
        <v>21</v>
      </c>
      <c r="C4" s="283">
        <v>123.7</v>
      </c>
    </row>
    <row r="5" spans="1:16">
      <c r="B5" s="163" t="s">
        <v>20</v>
      </c>
      <c r="C5" s="283">
        <v>121.3</v>
      </c>
    </row>
    <row r="6" spans="1:16">
      <c r="B6" s="163" t="s">
        <v>15</v>
      </c>
      <c r="C6" s="283">
        <v>118.6</v>
      </c>
    </row>
    <row r="7" spans="1:16">
      <c r="B7" s="163" t="s">
        <v>22</v>
      </c>
      <c r="C7" s="283">
        <v>116.2</v>
      </c>
    </row>
    <row r="8" spans="1:16">
      <c r="B8" s="163" t="s">
        <v>13</v>
      </c>
      <c r="C8" s="283">
        <v>116</v>
      </c>
    </row>
    <row r="9" spans="1:16">
      <c r="B9" s="163" t="s">
        <v>59</v>
      </c>
      <c r="C9" s="283">
        <v>106.9</v>
      </c>
    </row>
    <row r="10" spans="1:16">
      <c r="B10" s="163" t="s">
        <v>26</v>
      </c>
      <c r="C10" s="283">
        <v>104</v>
      </c>
    </row>
    <row r="11" spans="1:16">
      <c r="B11" s="163" t="s">
        <v>24</v>
      </c>
      <c r="C11" s="283">
        <v>91.8</v>
      </c>
      <c r="P11" s="95"/>
    </row>
    <row r="12" spans="1:16">
      <c r="B12" s="163" t="s">
        <v>18</v>
      </c>
      <c r="C12" s="283">
        <v>88.4</v>
      </c>
    </row>
    <row r="13" spans="1:16">
      <c r="B13" s="163" t="s">
        <v>75</v>
      </c>
      <c r="C13" s="283">
        <v>88.2</v>
      </c>
    </row>
    <row r="14" spans="1:16">
      <c r="B14" s="163" t="s">
        <v>29</v>
      </c>
      <c r="C14" s="283">
        <v>84.1</v>
      </c>
    </row>
    <row r="15" spans="1:16">
      <c r="B15" s="163" t="s">
        <v>14</v>
      </c>
      <c r="C15" s="283">
        <v>83.9</v>
      </c>
    </row>
    <row r="16" spans="1:16">
      <c r="B16" s="163" t="s">
        <v>17</v>
      </c>
      <c r="C16" s="283">
        <v>81</v>
      </c>
    </row>
    <row r="17" spans="1:5">
      <c r="B17" s="163" t="s">
        <v>28</v>
      </c>
      <c r="C17" s="283">
        <v>75.7</v>
      </c>
    </row>
    <row r="18" spans="1:5">
      <c r="B18" s="163" t="s">
        <v>25</v>
      </c>
      <c r="C18" s="283">
        <v>73</v>
      </c>
    </row>
    <row r="19" spans="1:5">
      <c r="B19" s="163" t="s">
        <v>23</v>
      </c>
      <c r="C19" s="283">
        <v>70.7</v>
      </c>
    </row>
    <row r="20" spans="1:5">
      <c r="B20" s="163" t="s">
        <v>16</v>
      </c>
      <c r="C20" s="283">
        <v>67.8</v>
      </c>
    </row>
    <row r="21" spans="1:5">
      <c r="B21" s="163" t="s">
        <v>19</v>
      </c>
      <c r="C21" s="283">
        <v>61.6</v>
      </c>
    </row>
    <row r="22" spans="1:5">
      <c r="B22" s="163" t="s">
        <v>27</v>
      </c>
      <c r="C22" s="283">
        <v>55.3</v>
      </c>
    </row>
    <row r="23" spans="1:5">
      <c r="A23" s="24"/>
      <c r="B23" s="24"/>
      <c r="C23" s="24"/>
      <c r="D23" s="24"/>
      <c r="E23" s="24"/>
    </row>
    <row r="25" spans="1:5">
      <c r="A25" s="130" t="s">
        <v>234</v>
      </c>
    </row>
    <row r="26" spans="1:5">
      <c r="A26" s="130" t="s">
        <v>235</v>
      </c>
    </row>
    <row r="74" spans="7:7">
      <c r="G74" s="118"/>
    </row>
  </sheetData>
  <sortState ref="A7:B25">
    <sortCondition descending="1" ref="B7:B25"/>
  </sortState>
  <pageMargins left="0.7" right="0.7" top="0.75" bottom="0.75" header="0.3" footer="0.3"/>
  <pageSetup paperSize="9" orientation="portrait"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1EA"/>
  </sheetPr>
  <dimension ref="A1:Q76"/>
  <sheetViews>
    <sheetView showGridLines="0" zoomScaleNormal="100" workbookViewId="0">
      <selection activeCell="G17" sqref="G17"/>
    </sheetView>
  </sheetViews>
  <sheetFormatPr defaultColWidth="8.85546875" defaultRowHeight="15"/>
  <cols>
    <col min="2" max="2" width="22.85546875" customWidth="1"/>
    <col min="5" max="5" width="14.5703125" customWidth="1"/>
    <col min="7" max="7" width="17.140625" customWidth="1"/>
    <col min="8" max="8" width="15.5703125" customWidth="1"/>
    <col min="11" max="11" width="9.42578125" customWidth="1"/>
  </cols>
  <sheetData>
    <row r="1" spans="1:17" ht="14.45" customHeight="1">
      <c r="A1" s="149" t="s">
        <v>357</v>
      </c>
    </row>
    <row r="3" spans="1:17">
      <c r="B3" s="116"/>
      <c r="C3" s="30"/>
      <c r="D3" s="30"/>
      <c r="E3" s="30"/>
      <c r="F3" s="30"/>
      <c r="G3" s="30"/>
      <c r="H3" s="30"/>
      <c r="I3" s="30"/>
      <c r="J3" s="30"/>
    </row>
    <row r="4" spans="1:17" ht="43.15" customHeight="1">
      <c r="B4" s="256" t="s">
        <v>230</v>
      </c>
      <c r="C4" s="164" t="s">
        <v>209</v>
      </c>
      <c r="D4" s="257" t="s">
        <v>231</v>
      </c>
      <c r="E4" s="164" t="s">
        <v>232</v>
      </c>
      <c r="F4" s="164" t="s">
        <v>72</v>
      </c>
    </row>
    <row r="5" spans="1:17">
      <c r="B5" s="163" t="s">
        <v>18</v>
      </c>
      <c r="C5" s="287">
        <v>0.96</v>
      </c>
      <c r="D5" s="287">
        <v>0.03</v>
      </c>
      <c r="E5" s="287">
        <v>0.01</v>
      </c>
      <c r="F5" s="287">
        <v>0</v>
      </c>
      <c r="G5" s="21"/>
    </row>
    <row r="6" spans="1:17">
      <c r="B6" s="163" t="s">
        <v>16</v>
      </c>
      <c r="C6" s="287">
        <v>0.95</v>
      </c>
      <c r="D6" s="287">
        <v>0.04</v>
      </c>
      <c r="E6" s="287">
        <v>0.01</v>
      </c>
      <c r="F6" s="287">
        <v>0</v>
      </c>
      <c r="G6" s="21"/>
    </row>
    <row r="7" spans="1:17">
      <c r="B7" s="163" t="s">
        <v>19</v>
      </c>
      <c r="C7" s="287">
        <v>0.94</v>
      </c>
      <c r="D7" s="287">
        <v>0.05</v>
      </c>
      <c r="E7" s="287">
        <v>0.01</v>
      </c>
      <c r="F7" s="287">
        <v>0.01</v>
      </c>
      <c r="G7" s="21"/>
    </row>
    <row r="8" spans="1:17">
      <c r="B8" s="163" t="s">
        <v>28</v>
      </c>
      <c r="C8" s="287">
        <v>0.94</v>
      </c>
      <c r="D8" s="287">
        <v>0.04</v>
      </c>
      <c r="E8" s="287">
        <v>0.02</v>
      </c>
      <c r="F8" s="287">
        <v>0</v>
      </c>
      <c r="G8" s="21"/>
    </row>
    <row r="9" spans="1:17">
      <c r="B9" s="163" t="s">
        <v>59</v>
      </c>
      <c r="C9" s="287">
        <v>0.94</v>
      </c>
      <c r="D9" s="287">
        <v>0.03</v>
      </c>
      <c r="E9" s="287">
        <v>0</v>
      </c>
      <c r="F9" s="287">
        <v>0.02</v>
      </c>
      <c r="G9" s="21"/>
    </row>
    <row r="10" spans="1:17">
      <c r="B10" s="163" t="s">
        <v>14</v>
      </c>
      <c r="C10" s="287">
        <v>0.94</v>
      </c>
      <c r="D10" s="287">
        <v>0.04</v>
      </c>
      <c r="E10" s="287">
        <v>0.01</v>
      </c>
      <c r="F10" s="287">
        <v>0.01</v>
      </c>
      <c r="G10" s="21"/>
    </row>
    <row r="11" spans="1:17">
      <c r="B11" s="163" t="s">
        <v>50</v>
      </c>
      <c r="C11" s="238">
        <v>0.87</v>
      </c>
      <c r="D11" s="238">
        <v>7.0000000000000007E-2</v>
      </c>
      <c r="E11" s="238">
        <v>0.04</v>
      </c>
      <c r="F11" s="238">
        <v>0.02</v>
      </c>
      <c r="G11" s="21"/>
      <c r="Q11" s="95"/>
    </row>
    <row r="12" spans="1:17">
      <c r="B12" s="163" t="s">
        <v>13</v>
      </c>
      <c r="C12" s="287">
        <v>0.87</v>
      </c>
      <c r="D12" s="287">
        <v>0.09</v>
      </c>
      <c r="E12" s="287">
        <v>0.03</v>
      </c>
      <c r="F12" s="287">
        <v>0.01</v>
      </c>
      <c r="G12" s="21"/>
    </row>
    <row r="13" spans="1:17">
      <c r="B13" s="163" t="s">
        <v>22</v>
      </c>
      <c r="C13" s="287">
        <v>0.87</v>
      </c>
      <c r="D13" s="287">
        <v>7.0000000000000007E-2</v>
      </c>
      <c r="E13" s="287">
        <v>0.05</v>
      </c>
      <c r="F13" s="287">
        <v>0.01</v>
      </c>
      <c r="G13" s="21"/>
    </row>
    <row r="14" spans="1:17">
      <c r="B14" s="163" t="s">
        <v>24</v>
      </c>
      <c r="C14" s="287">
        <v>0.86</v>
      </c>
      <c r="D14" s="287">
        <v>0.11</v>
      </c>
      <c r="E14" s="287">
        <v>0.03</v>
      </c>
      <c r="F14" s="287">
        <v>0.01</v>
      </c>
      <c r="G14" s="21"/>
    </row>
    <row r="15" spans="1:17">
      <c r="B15" s="163" t="s">
        <v>60</v>
      </c>
      <c r="C15" s="287">
        <v>0.86</v>
      </c>
      <c r="D15" s="287">
        <v>0.06</v>
      </c>
      <c r="E15" s="287">
        <v>0.03</v>
      </c>
      <c r="F15" s="287">
        <v>0.06</v>
      </c>
      <c r="G15" s="21"/>
    </row>
    <row r="16" spans="1:17">
      <c r="B16" s="163" t="s">
        <v>17</v>
      </c>
      <c r="C16" s="287">
        <v>0.86</v>
      </c>
      <c r="D16" s="287">
        <v>0.08</v>
      </c>
      <c r="E16" s="287">
        <v>0.05</v>
      </c>
      <c r="F16" s="287">
        <v>0.01</v>
      </c>
      <c r="G16" s="21"/>
    </row>
    <row r="17" spans="1:9">
      <c r="B17" s="163" t="s">
        <v>26</v>
      </c>
      <c r="C17" s="287">
        <v>0.84</v>
      </c>
      <c r="D17" s="287">
        <v>7.0000000000000007E-2</v>
      </c>
      <c r="E17" s="287">
        <v>0.08</v>
      </c>
      <c r="F17" s="287">
        <v>0.01</v>
      </c>
      <c r="G17" s="21"/>
    </row>
    <row r="18" spans="1:9">
      <c r="B18" s="163" t="s">
        <v>27</v>
      </c>
      <c r="C18" s="287">
        <v>0.84</v>
      </c>
      <c r="D18" s="287">
        <v>0.06</v>
      </c>
      <c r="E18" s="287">
        <v>0.09</v>
      </c>
      <c r="F18" s="287">
        <v>0.01</v>
      </c>
      <c r="G18" s="21"/>
    </row>
    <row r="19" spans="1:9">
      <c r="B19" s="163" t="s">
        <v>25</v>
      </c>
      <c r="C19" s="287">
        <v>0.82</v>
      </c>
      <c r="D19" s="287">
        <v>0.1</v>
      </c>
      <c r="E19" s="287">
        <v>0.06</v>
      </c>
      <c r="F19" s="287">
        <v>0.01</v>
      </c>
      <c r="G19" s="21"/>
    </row>
    <row r="20" spans="1:9">
      <c r="B20" s="163" t="s">
        <v>21</v>
      </c>
      <c r="C20" s="287">
        <v>0.8</v>
      </c>
      <c r="D20" s="287">
        <v>0.1</v>
      </c>
      <c r="E20" s="287">
        <v>0.09</v>
      </c>
      <c r="F20" s="287">
        <v>0.02</v>
      </c>
      <c r="G20" s="21"/>
    </row>
    <row r="21" spans="1:9">
      <c r="B21" s="163" t="s">
        <v>23</v>
      </c>
      <c r="C21" s="287">
        <v>0.78</v>
      </c>
      <c r="D21" s="287">
        <v>0.09</v>
      </c>
      <c r="E21" s="287">
        <v>0.11</v>
      </c>
      <c r="F21" s="287">
        <v>0.02</v>
      </c>
      <c r="G21" s="21"/>
    </row>
    <row r="22" spans="1:9">
      <c r="B22" s="163" t="s">
        <v>29</v>
      </c>
      <c r="C22" s="287">
        <v>0.76</v>
      </c>
      <c r="D22" s="287">
        <v>0.11</v>
      </c>
      <c r="E22" s="287">
        <v>0.13</v>
      </c>
      <c r="F22" s="287">
        <v>0</v>
      </c>
      <c r="G22" s="21"/>
    </row>
    <row r="23" spans="1:9">
      <c r="B23" s="163" t="s">
        <v>15</v>
      </c>
      <c r="C23" s="287">
        <v>0.71</v>
      </c>
      <c r="D23" s="287">
        <v>0.12</v>
      </c>
      <c r="E23" s="287">
        <v>0.15</v>
      </c>
      <c r="F23" s="287">
        <v>0.01</v>
      </c>
      <c r="G23" s="21"/>
    </row>
    <row r="24" spans="1:9">
      <c r="B24" s="163" t="s">
        <v>20</v>
      </c>
      <c r="C24" s="288">
        <v>0.65</v>
      </c>
      <c r="D24" s="289">
        <v>0.2</v>
      </c>
      <c r="E24" s="288">
        <v>0.12</v>
      </c>
      <c r="F24" s="288">
        <v>0.03</v>
      </c>
      <c r="G24" s="21"/>
    </row>
    <row r="25" spans="1:9">
      <c r="C25" s="22"/>
      <c r="D25" s="22"/>
      <c r="E25" s="22"/>
      <c r="F25" s="22"/>
      <c r="G25" s="22"/>
      <c r="H25" s="22"/>
      <c r="I25" s="22"/>
    </row>
    <row r="26" spans="1:9">
      <c r="A26" s="130" t="s">
        <v>62</v>
      </c>
      <c r="C26" s="22"/>
      <c r="D26" s="22"/>
      <c r="E26" s="22"/>
      <c r="F26" s="22"/>
      <c r="G26" s="22"/>
      <c r="H26" s="22"/>
      <c r="I26" s="22"/>
    </row>
    <row r="27" spans="1:9">
      <c r="A27" s="130" t="s">
        <v>396</v>
      </c>
    </row>
    <row r="76" spans="8:8">
      <c r="H76" s="118"/>
    </row>
  </sheetData>
  <pageMargins left="0.7" right="0.7" top="0.75" bottom="0.75" header="0.3" footer="0.3"/>
  <pageSetup paperSize="9" orientation="portrait"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1EA"/>
  </sheetPr>
  <dimension ref="A1:P77"/>
  <sheetViews>
    <sheetView showGridLines="0" zoomScaleNormal="100" workbookViewId="0">
      <selection activeCell="C3" sqref="C3"/>
    </sheetView>
  </sheetViews>
  <sheetFormatPr defaultRowHeight="15"/>
  <cols>
    <col min="1" max="1" width="19.85546875" customWidth="1"/>
    <col min="2" max="2" width="6.5703125" customWidth="1"/>
    <col min="3" max="4" width="13.140625" customWidth="1"/>
    <col min="6" max="6" width="11.140625" bestFit="1" customWidth="1"/>
    <col min="7" max="7" width="20.28515625" bestFit="1" customWidth="1"/>
  </cols>
  <sheetData>
    <row r="1" spans="1:16">
      <c r="A1" s="149" t="s">
        <v>356</v>
      </c>
    </row>
    <row r="3" spans="1:16" ht="27" customHeight="1">
      <c r="B3" s="200"/>
      <c r="C3" s="290" t="s">
        <v>411</v>
      </c>
      <c r="D3" s="224" t="s">
        <v>412</v>
      </c>
    </row>
    <row r="4" spans="1:16">
      <c r="B4" s="203" t="s">
        <v>59</v>
      </c>
      <c r="C4" s="245">
        <v>0.04</v>
      </c>
      <c r="D4" s="206">
        <v>0.34</v>
      </c>
    </row>
    <row r="5" spans="1:16">
      <c r="B5" s="203" t="s">
        <v>18</v>
      </c>
      <c r="C5" s="245">
        <v>0.04</v>
      </c>
      <c r="D5" s="206">
        <v>0.35</v>
      </c>
    </row>
    <row r="6" spans="1:16">
      <c r="B6" s="203" t="s">
        <v>16</v>
      </c>
      <c r="C6" s="245">
        <v>0.05</v>
      </c>
      <c r="D6" s="206">
        <v>0.48</v>
      </c>
    </row>
    <row r="7" spans="1:16">
      <c r="B7" s="203" t="s">
        <v>19</v>
      </c>
      <c r="C7" s="245">
        <v>0.05</v>
      </c>
      <c r="D7" s="206">
        <v>0.59</v>
      </c>
    </row>
    <row r="8" spans="1:16">
      <c r="B8" s="203" t="s">
        <v>14</v>
      </c>
      <c r="C8" s="245">
        <v>0.05</v>
      </c>
      <c r="D8" s="206">
        <v>0.57999999999999996</v>
      </c>
    </row>
    <row r="9" spans="1:16">
      <c r="B9" s="203" t="s">
        <v>28</v>
      </c>
      <c r="C9" s="245">
        <v>0.06</v>
      </c>
      <c r="D9" s="206">
        <v>0.73</v>
      </c>
    </row>
    <row r="10" spans="1:16">
      <c r="B10" s="203" t="s">
        <v>60</v>
      </c>
      <c r="C10" s="245">
        <v>0.09</v>
      </c>
      <c r="D10" s="206">
        <v>0.77</v>
      </c>
    </row>
    <row r="11" spans="1:16">
      <c r="B11" s="203" t="s">
        <v>22</v>
      </c>
      <c r="C11" s="245">
        <v>0.11</v>
      </c>
      <c r="D11" s="206">
        <v>0.82</v>
      </c>
      <c r="P11" s="95"/>
    </row>
    <row r="12" spans="1:16">
      <c r="B12" s="203" t="s">
        <v>13</v>
      </c>
      <c r="C12" s="245">
        <v>0.11</v>
      </c>
      <c r="D12" s="206">
        <v>0.79</v>
      </c>
    </row>
    <row r="13" spans="1:16">
      <c r="B13" s="203" t="s">
        <v>17</v>
      </c>
      <c r="C13" s="245">
        <v>0.13</v>
      </c>
      <c r="D13" s="206">
        <v>0.83</v>
      </c>
    </row>
    <row r="14" spans="1:16">
      <c r="B14" s="203" t="s">
        <v>24</v>
      </c>
      <c r="C14" s="245">
        <v>0.13</v>
      </c>
      <c r="D14" s="206">
        <v>0.54</v>
      </c>
    </row>
    <row r="15" spans="1:16">
      <c r="B15" s="203" t="s">
        <v>27</v>
      </c>
      <c r="C15" s="245">
        <v>0.15</v>
      </c>
      <c r="D15" s="206">
        <v>0.81</v>
      </c>
    </row>
    <row r="16" spans="1:16">
      <c r="B16" s="203" t="s">
        <v>26</v>
      </c>
      <c r="C16" s="245">
        <v>0.15</v>
      </c>
      <c r="D16" s="206">
        <v>0.88</v>
      </c>
    </row>
    <row r="17" spans="1:4">
      <c r="A17" s="20"/>
      <c r="B17" s="203" t="s">
        <v>25</v>
      </c>
      <c r="C17" s="245">
        <v>0.16</v>
      </c>
      <c r="D17" s="206">
        <v>0.68</v>
      </c>
    </row>
    <row r="18" spans="1:4">
      <c r="B18" s="203" t="s">
        <v>21</v>
      </c>
      <c r="C18" s="245">
        <v>0.19</v>
      </c>
      <c r="D18" s="206">
        <v>0.7</v>
      </c>
    </row>
    <row r="19" spans="1:4">
      <c r="B19" s="203" t="s">
        <v>23</v>
      </c>
      <c r="C19" s="245">
        <v>0.2</v>
      </c>
      <c r="D19" s="206">
        <v>0.68</v>
      </c>
    </row>
    <row r="20" spans="1:4">
      <c r="B20" s="203" t="s">
        <v>29</v>
      </c>
      <c r="C20" s="245">
        <v>0.24</v>
      </c>
      <c r="D20" s="206">
        <v>0.74</v>
      </c>
    </row>
    <row r="21" spans="1:4">
      <c r="B21" s="203" t="s">
        <v>15</v>
      </c>
      <c r="C21" s="206">
        <v>0.28000000000000003</v>
      </c>
      <c r="D21" s="206">
        <v>0.83</v>
      </c>
    </row>
    <row r="22" spans="1:4">
      <c r="B22" s="203" t="s">
        <v>20</v>
      </c>
      <c r="C22" s="206">
        <v>0.33</v>
      </c>
      <c r="D22" s="206">
        <v>0.8</v>
      </c>
    </row>
    <row r="26" spans="1:4">
      <c r="A26" s="130" t="s">
        <v>62</v>
      </c>
    </row>
    <row r="77" spans="5:5">
      <c r="E77" s="118"/>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B400"/>
  </sheetPr>
  <dimension ref="A1:P77"/>
  <sheetViews>
    <sheetView showGridLines="0" zoomScaleNormal="100" workbookViewId="0">
      <selection activeCell="F19" sqref="F19"/>
    </sheetView>
  </sheetViews>
  <sheetFormatPr defaultRowHeight="15"/>
  <cols>
    <col min="3" max="4" width="12" customWidth="1"/>
    <col min="5" max="5" width="11.7109375" customWidth="1"/>
    <col min="6" max="6" width="10.85546875" customWidth="1"/>
  </cols>
  <sheetData>
    <row r="1" spans="1:16">
      <c r="A1" s="149" t="s">
        <v>288</v>
      </c>
    </row>
    <row r="4" spans="1:16">
      <c r="B4" s="200"/>
      <c r="C4" s="309" t="s">
        <v>136</v>
      </c>
      <c r="D4" s="309" t="s">
        <v>135</v>
      </c>
    </row>
    <row r="5" spans="1:16">
      <c r="B5" s="200"/>
      <c r="C5" s="309"/>
      <c r="D5" s="309"/>
    </row>
    <row r="6" spans="1:16">
      <c r="B6" s="203" t="s">
        <v>13</v>
      </c>
      <c r="C6" s="208">
        <v>-6.1</v>
      </c>
      <c r="D6" s="208">
        <v>-8.8000000000000007</v>
      </c>
    </row>
    <row r="7" spans="1:16">
      <c r="B7" s="203" t="s">
        <v>14</v>
      </c>
      <c r="C7" s="208">
        <v>-5.3</v>
      </c>
      <c r="D7" s="208">
        <v>0.8</v>
      </c>
    </row>
    <row r="8" spans="1:16">
      <c r="B8" s="203" t="s">
        <v>15</v>
      </c>
      <c r="C8" s="208">
        <v>-5</v>
      </c>
      <c r="D8" s="208">
        <v>1.1000000000000001</v>
      </c>
    </row>
    <row r="9" spans="1:16">
      <c r="B9" s="203" t="s">
        <v>60</v>
      </c>
      <c r="C9" s="208">
        <v>-2.9</v>
      </c>
      <c r="D9" s="208">
        <v>-3.5</v>
      </c>
    </row>
    <row r="10" spans="1:16">
      <c r="B10" s="203" t="s">
        <v>16</v>
      </c>
      <c r="C10" s="208">
        <v>-0.2</v>
      </c>
      <c r="D10" s="208">
        <v>10.3</v>
      </c>
    </row>
    <row r="11" spans="1:16">
      <c r="B11" s="203" t="s">
        <v>17</v>
      </c>
      <c r="C11" s="208">
        <v>-3.7</v>
      </c>
      <c r="D11" s="208">
        <v>-2.2999999999999998</v>
      </c>
      <c r="P11" s="95"/>
    </row>
    <row r="12" spans="1:16">
      <c r="B12" s="203" t="s">
        <v>18</v>
      </c>
      <c r="C12" s="208">
        <v>-18.8</v>
      </c>
      <c r="D12" s="208">
        <v>-6.8</v>
      </c>
    </row>
    <row r="13" spans="1:16">
      <c r="B13" s="203" t="s">
        <v>19</v>
      </c>
      <c r="C13" s="208">
        <v>-9.4</v>
      </c>
      <c r="D13" s="208">
        <v>-2.8</v>
      </c>
    </row>
    <row r="14" spans="1:16">
      <c r="B14" s="203" t="s">
        <v>20</v>
      </c>
      <c r="C14" s="208">
        <v>-8</v>
      </c>
      <c r="D14" s="208">
        <v>-12.9</v>
      </c>
    </row>
    <row r="15" spans="1:16">
      <c r="B15" s="203" t="s">
        <v>21</v>
      </c>
      <c r="C15" s="208">
        <v>-9.6</v>
      </c>
      <c r="D15" s="208">
        <v>8</v>
      </c>
    </row>
    <row r="16" spans="1:16">
      <c r="B16" s="203" t="s">
        <v>22</v>
      </c>
      <c r="C16" s="208">
        <v>-3.7</v>
      </c>
      <c r="D16" s="208">
        <v>-10.6</v>
      </c>
    </row>
    <row r="17" spans="1:4">
      <c r="B17" s="203" t="s">
        <v>23</v>
      </c>
      <c r="C17" s="208">
        <v>-7</v>
      </c>
      <c r="D17" s="208">
        <v>-0.5</v>
      </c>
    </row>
    <row r="18" spans="1:4">
      <c r="B18" s="203" t="s">
        <v>24</v>
      </c>
      <c r="C18" s="208">
        <v>-9.9</v>
      </c>
      <c r="D18" s="208">
        <v>-5.3</v>
      </c>
    </row>
    <row r="19" spans="1:4">
      <c r="B19" s="203" t="s">
        <v>25</v>
      </c>
      <c r="C19" s="208">
        <v>-3.3</v>
      </c>
      <c r="D19" s="208">
        <v>8.6</v>
      </c>
    </row>
    <row r="20" spans="1:4">
      <c r="B20" s="203" t="s">
        <v>26</v>
      </c>
      <c r="C20" s="208">
        <v>-3.1</v>
      </c>
      <c r="D20" s="208">
        <v>-1.4</v>
      </c>
    </row>
    <row r="21" spans="1:4">
      <c r="B21" s="203" t="s">
        <v>59</v>
      </c>
      <c r="C21" s="208">
        <v>-11.2</v>
      </c>
      <c r="D21" s="208">
        <v>-4.9000000000000004</v>
      </c>
    </row>
    <row r="22" spans="1:4">
      <c r="B22" s="203" t="s">
        <v>27</v>
      </c>
      <c r="C22" s="208">
        <v>0.1</v>
      </c>
      <c r="D22" s="208">
        <v>1.7</v>
      </c>
    </row>
    <row r="23" spans="1:4">
      <c r="B23" s="203" t="s">
        <v>28</v>
      </c>
      <c r="C23" s="208">
        <v>-7.1</v>
      </c>
      <c r="D23" s="208">
        <v>-4.5999999999999996</v>
      </c>
    </row>
    <row r="24" spans="1:4">
      <c r="B24" s="203" t="s">
        <v>29</v>
      </c>
      <c r="C24" s="208">
        <v>-4.0999999999999996</v>
      </c>
      <c r="D24" s="208">
        <v>-3</v>
      </c>
    </row>
    <row r="25" spans="1:4">
      <c r="B25" s="203" t="s">
        <v>50</v>
      </c>
      <c r="C25" s="208">
        <v>-5.8</v>
      </c>
      <c r="D25" s="208">
        <v>-5.6</v>
      </c>
    </row>
    <row r="28" spans="1:4">
      <c r="A28" s="130" t="s">
        <v>367</v>
      </c>
    </row>
    <row r="29" spans="1:4">
      <c r="A29" s="130" t="s">
        <v>368</v>
      </c>
    </row>
    <row r="77" spans="7:7">
      <c r="G77" s="118"/>
    </row>
  </sheetData>
  <mergeCells count="2">
    <mergeCell ref="C4:C5"/>
    <mergeCell ref="D4:D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B400"/>
  </sheetPr>
  <dimension ref="A1:L22"/>
  <sheetViews>
    <sheetView workbookViewId="0">
      <selection activeCell="K4" sqref="K4:L22"/>
    </sheetView>
  </sheetViews>
  <sheetFormatPr defaultColWidth="9.140625" defaultRowHeight="15"/>
  <cols>
    <col min="1" max="16384" width="9.140625" style="1"/>
  </cols>
  <sheetData>
    <row r="1" spans="1:12">
      <c r="A1" s="154" t="s">
        <v>403</v>
      </c>
    </row>
    <row r="3" spans="1:12">
      <c r="J3" s="211" t="s">
        <v>31</v>
      </c>
      <c r="K3" s="211" t="s">
        <v>65</v>
      </c>
      <c r="L3" s="211" t="s">
        <v>64</v>
      </c>
    </row>
    <row r="4" spans="1:12">
      <c r="J4" s="211" t="s">
        <v>13</v>
      </c>
      <c r="K4" s="214">
        <v>0.79</v>
      </c>
      <c r="L4" s="214">
        <v>0.57999999999999996</v>
      </c>
    </row>
    <row r="5" spans="1:12">
      <c r="J5" s="211" t="s">
        <v>14</v>
      </c>
      <c r="K5" s="214">
        <v>0.57999999999999996</v>
      </c>
      <c r="L5" s="214">
        <v>0.33</v>
      </c>
    </row>
    <row r="6" spans="1:12">
      <c r="J6" s="211" t="s">
        <v>15</v>
      </c>
      <c r="K6" s="214">
        <v>0.83</v>
      </c>
      <c r="L6" s="214">
        <v>0.73</v>
      </c>
    </row>
    <row r="7" spans="1:12">
      <c r="J7" s="211" t="s">
        <v>60</v>
      </c>
      <c r="K7" s="214">
        <v>0.77</v>
      </c>
      <c r="L7" s="214">
        <v>0.51</v>
      </c>
    </row>
    <row r="8" spans="1:12">
      <c r="J8" s="211" t="s">
        <v>16</v>
      </c>
      <c r="K8" s="214">
        <v>0.48</v>
      </c>
      <c r="L8" s="214">
        <v>0.41</v>
      </c>
    </row>
    <row r="9" spans="1:12">
      <c r="J9" s="211" t="s">
        <v>17</v>
      </c>
      <c r="K9" s="214">
        <v>0.83</v>
      </c>
      <c r="L9" s="214">
        <v>0.66</v>
      </c>
    </row>
    <row r="10" spans="1:12">
      <c r="J10" s="211" t="s">
        <v>18</v>
      </c>
      <c r="K10" s="214">
        <v>0.35</v>
      </c>
      <c r="L10" s="214">
        <v>0.27</v>
      </c>
    </row>
    <row r="11" spans="1:12">
      <c r="J11" s="211" t="s">
        <v>19</v>
      </c>
      <c r="K11" s="214">
        <v>0.59</v>
      </c>
      <c r="L11" s="214">
        <v>0.25</v>
      </c>
    </row>
    <row r="12" spans="1:12">
      <c r="J12" s="211" t="s">
        <v>20</v>
      </c>
      <c r="K12" s="214">
        <v>0.81</v>
      </c>
      <c r="L12" s="214">
        <v>0.62</v>
      </c>
    </row>
    <row r="13" spans="1:12">
      <c r="J13" s="211" t="s">
        <v>21</v>
      </c>
      <c r="K13" s="214">
        <v>0.7</v>
      </c>
      <c r="L13" s="214">
        <v>0.56999999999999995</v>
      </c>
    </row>
    <row r="14" spans="1:12">
      <c r="J14" s="211" t="s">
        <v>22</v>
      </c>
      <c r="K14" s="214">
        <v>0.82</v>
      </c>
      <c r="L14" s="214">
        <v>0.57999999999999996</v>
      </c>
    </row>
    <row r="15" spans="1:12">
      <c r="J15" s="211" t="s">
        <v>23</v>
      </c>
      <c r="K15" s="214">
        <v>0.68</v>
      </c>
      <c r="L15" s="214">
        <v>0.62</v>
      </c>
    </row>
    <row r="16" spans="1:12">
      <c r="J16" s="211" t="s">
        <v>24</v>
      </c>
      <c r="K16" s="214">
        <v>0.54</v>
      </c>
      <c r="L16" s="214">
        <v>0.24</v>
      </c>
    </row>
    <row r="17" spans="1:12">
      <c r="J17" s="211" t="s">
        <v>25</v>
      </c>
      <c r="K17" s="214">
        <v>0.68</v>
      </c>
      <c r="L17" s="214">
        <v>0.63</v>
      </c>
    </row>
    <row r="18" spans="1:12">
      <c r="J18" s="211" t="s">
        <v>26</v>
      </c>
      <c r="K18" s="214">
        <v>0.89</v>
      </c>
      <c r="L18" s="214">
        <v>0.73</v>
      </c>
    </row>
    <row r="19" spans="1:12">
      <c r="J19" s="211" t="s">
        <v>59</v>
      </c>
      <c r="K19" s="214">
        <v>0.34</v>
      </c>
      <c r="L19" s="214">
        <v>0.22</v>
      </c>
    </row>
    <row r="20" spans="1:12">
      <c r="A20" s="210" t="s">
        <v>240</v>
      </c>
      <c r="J20" s="211" t="s">
        <v>27</v>
      </c>
      <c r="K20" s="214">
        <v>0.82</v>
      </c>
      <c r="L20" s="214">
        <v>0.54</v>
      </c>
    </row>
    <row r="21" spans="1:12">
      <c r="J21" s="211" t="s">
        <v>28</v>
      </c>
      <c r="K21" s="214">
        <v>0.73</v>
      </c>
      <c r="L21" s="214">
        <v>0.63</v>
      </c>
    </row>
    <row r="22" spans="1:12">
      <c r="J22" s="211" t="s">
        <v>29</v>
      </c>
      <c r="K22" s="214">
        <v>0.74</v>
      </c>
      <c r="L22" s="214">
        <v>0.63</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B400"/>
  </sheetPr>
  <dimension ref="A1:Q23"/>
  <sheetViews>
    <sheetView showGridLines="0" zoomScaleNormal="100" workbookViewId="0">
      <selection activeCell="G14" sqref="G14"/>
    </sheetView>
  </sheetViews>
  <sheetFormatPr defaultColWidth="8.85546875" defaultRowHeight="14.25"/>
  <cols>
    <col min="1" max="1" width="8.85546875" style="118"/>
    <col min="2" max="2" width="25.7109375" style="118" customWidth="1"/>
    <col min="3" max="4" width="20.7109375" style="118" customWidth="1"/>
    <col min="5" max="5" width="22.28515625" style="118" customWidth="1"/>
    <col min="6" max="6" width="20.7109375" style="118" customWidth="1"/>
    <col min="7" max="16384" width="8.85546875" style="118"/>
  </cols>
  <sheetData>
    <row r="1" spans="1:17" ht="22.15" customHeight="1">
      <c r="A1" s="147" t="s">
        <v>319</v>
      </c>
    </row>
    <row r="2" spans="1:17">
      <c r="B2" s="200"/>
      <c r="C2" s="203" t="s">
        <v>35</v>
      </c>
      <c r="D2" s="203" t="s">
        <v>36</v>
      </c>
      <c r="E2" s="203" t="s">
        <v>37</v>
      </c>
      <c r="F2" s="203" t="s">
        <v>38</v>
      </c>
    </row>
    <row r="3" spans="1:17">
      <c r="B3" s="175" t="s">
        <v>39</v>
      </c>
      <c r="C3" s="174">
        <v>0.56000000000000005</v>
      </c>
      <c r="D3" s="174">
        <v>0.16</v>
      </c>
      <c r="E3" s="174">
        <v>0.08</v>
      </c>
      <c r="F3" s="174">
        <v>0.02</v>
      </c>
    </row>
    <row r="4" spans="1:17">
      <c r="B4" s="173" t="s">
        <v>40</v>
      </c>
      <c r="C4" s="174">
        <v>0.05</v>
      </c>
      <c r="D4" s="174">
        <v>0.03</v>
      </c>
      <c r="E4" s="174">
        <v>0.06</v>
      </c>
      <c r="F4" s="174">
        <v>0.2</v>
      </c>
    </row>
    <row r="5" spans="1:17">
      <c r="B5" s="173" t="s">
        <v>41</v>
      </c>
      <c r="C5" s="174">
        <v>0.04</v>
      </c>
      <c r="D5" s="174">
        <v>0.03</v>
      </c>
      <c r="E5" s="174">
        <v>0.08</v>
      </c>
      <c r="F5" s="174">
        <v>0.2</v>
      </c>
    </row>
    <row r="6" spans="1:17">
      <c r="B6" s="173" t="s">
        <v>42</v>
      </c>
      <c r="C6" s="174">
        <v>0.24</v>
      </c>
      <c r="D6" s="174">
        <v>0.38</v>
      </c>
      <c r="E6" s="174">
        <v>0.51</v>
      </c>
      <c r="F6" s="174">
        <v>0.49</v>
      </c>
    </row>
    <row r="7" spans="1:17">
      <c r="B7" s="173" t="s">
        <v>43</v>
      </c>
      <c r="C7" s="174">
        <v>7.0000000000000007E-2</v>
      </c>
      <c r="D7" s="174">
        <v>0.21</v>
      </c>
      <c r="E7" s="174">
        <v>0.18</v>
      </c>
      <c r="F7" s="174">
        <v>0.05</v>
      </c>
    </row>
    <row r="8" spans="1:17">
      <c r="B8" s="173" t="s">
        <v>44</v>
      </c>
      <c r="C8" s="174">
        <v>0.05</v>
      </c>
      <c r="D8" s="174">
        <v>0.19</v>
      </c>
      <c r="E8" s="174">
        <v>0.1</v>
      </c>
      <c r="F8" s="174">
        <v>0.05</v>
      </c>
    </row>
    <row r="9" spans="1:17">
      <c r="B9" s="172"/>
    </row>
    <row r="11" spans="1:17">
      <c r="Q11" s="180"/>
    </row>
    <row r="22" spans="1:1">
      <c r="A22" s="130" t="s">
        <v>236</v>
      </c>
    </row>
    <row r="23" spans="1:1">
      <c r="A23" s="130" t="s">
        <v>237</v>
      </c>
    </row>
  </sheetData>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Index</vt:lpstr>
      <vt:lpstr>T1</vt:lpstr>
      <vt:lpstr>T2</vt:lpstr>
      <vt:lpstr>Bx2Ca</vt:lpstr>
      <vt:lpstr>T3</vt:lpstr>
      <vt:lpstr>C1</vt:lpstr>
      <vt:lpstr>C2</vt:lpstr>
      <vt:lpstr>F1</vt:lpstr>
      <vt:lpstr>Bx3Ca</vt:lpstr>
      <vt:lpstr>Bx3Cb</vt:lpstr>
      <vt:lpstr>Bx3Cc</vt:lpstr>
      <vt:lpstr>Bx3Cd</vt:lpstr>
      <vt:lpstr>C3</vt:lpstr>
      <vt:lpstr>C4,5</vt:lpstr>
      <vt:lpstr>C6,7</vt:lpstr>
      <vt:lpstr>C8,9</vt:lpstr>
      <vt:lpstr>C10,11</vt:lpstr>
      <vt:lpstr>C12</vt:lpstr>
      <vt:lpstr>C13</vt:lpstr>
      <vt:lpstr>T4</vt:lpstr>
      <vt:lpstr>C14</vt:lpstr>
      <vt:lpstr>C15</vt:lpstr>
      <vt:lpstr>C16</vt:lpstr>
      <vt:lpstr>C17</vt:lpstr>
      <vt:lpstr>C18</vt:lpstr>
      <vt:lpstr>C19,20</vt:lpstr>
      <vt:lpstr>C21,22</vt:lpstr>
      <vt:lpstr>C23</vt:lpstr>
      <vt:lpstr>C24</vt:lpstr>
      <vt:lpstr>C25</vt:lpstr>
      <vt:lpstr>C26</vt:lpstr>
      <vt:lpstr>C27</vt:lpstr>
      <vt:lpstr>C28</vt:lpstr>
      <vt:lpstr>C29</vt:lpstr>
      <vt:lpstr>C30</vt:lpstr>
      <vt:lpstr>C31</vt:lpstr>
      <vt:lpstr>C32</vt:lpstr>
      <vt:lpstr>C33</vt:lpstr>
      <vt:lpstr>C34</vt:lpstr>
      <vt:lpstr>C35</vt:lpstr>
      <vt:lpstr>C36</vt:lpstr>
      <vt:lpstr>C37</vt:lpstr>
      <vt:lpstr>C38</vt:lpstr>
      <vt:lpstr>C39</vt:lpstr>
      <vt:lpstr>C40</vt:lpstr>
      <vt:lpstr>C41</vt:lpstr>
      <vt:lpstr>C42</vt:lpstr>
      <vt:lpstr>C43</vt:lpstr>
      <vt:lpstr>C44,45</vt:lpstr>
      <vt:lpstr>C46</vt:lpstr>
      <vt:lpstr>C47</vt:lpstr>
      <vt:lpstr>C48</vt:lpstr>
      <vt:lpstr>C49</vt:lpstr>
      <vt:lpstr>C50</vt:lpstr>
      <vt:lpstr>C51</vt:lpstr>
      <vt:lpstr>C52</vt:lpstr>
      <vt:lpstr>C53</vt:lpstr>
      <vt:lpstr>C54</vt:lpstr>
      <vt:lpstr>C55</vt:lpstr>
      <vt:lpstr>C56</vt:lpstr>
      <vt:lpstr>C57</vt:lpstr>
      <vt:lpstr>C58</vt:lpstr>
      <vt:lpstr>C59</vt:lpstr>
      <vt:lpstr>C60</vt:lpstr>
      <vt:lpstr>C61</vt:lpstr>
      <vt:lpstr>C62</vt:lpstr>
    </vt:vector>
  </TitlesOfParts>
  <Company>European Central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Lalouette, Laure</dc:creator>
  <cp:lastModifiedBy>Litardi, Chiara</cp:lastModifiedBy>
  <dcterms:created xsi:type="dcterms:W3CDTF">2020-02-10T14:45:09Z</dcterms:created>
  <dcterms:modified xsi:type="dcterms:W3CDTF">2020-12-09T11:40:22Z</dcterms:modified>
</cp:coreProperties>
</file>